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Pucov-jama 21.09.04" sheetId="1" r:id="rId1"/>
    <sheet name="Pucov-PV1 22.09.04" sheetId="2" r:id="rId2"/>
  </sheets>
  <definedNames/>
  <calcPr fullCalcOnLoad="1"/>
</workbook>
</file>

<file path=xl/sharedStrings.xml><?xml version="1.0" encoding="utf-8"?>
<sst xmlns="http://schemas.openxmlformats.org/spreadsheetml/2006/main" count="185" uniqueCount="52">
  <si>
    <t>hloubka</t>
  </si>
  <si>
    <t>teplota</t>
  </si>
  <si>
    <t>pH</t>
  </si>
  <si>
    <t>vodivost (v lab.)</t>
  </si>
  <si>
    <t>(m)</t>
  </si>
  <si>
    <t>(terén)</t>
  </si>
  <si>
    <t>(µS/cm)</t>
  </si>
  <si>
    <t>(mV)</t>
  </si>
  <si>
    <t>výseldky zonálního vzorkování na jámě Pucov ze dne 21.09.04</t>
  </si>
  <si>
    <t>Ra</t>
  </si>
  <si>
    <t>(Bq/l)</t>
  </si>
  <si>
    <t>U</t>
  </si>
  <si>
    <t>(mg/l)</t>
  </si>
  <si>
    <t>zabarvení</t>
  </si>
  <si>
    <t>tvrdost</t>
  </si>
  <si>
    <t>mineralizace</t>
  </si>
  <si>
    <t>Na</t>
  </si>
  <si>
    <t>K</t>
  </si>
  <si>
    <t>Ca</t>
  </si>
  <si>
    <t>Mg</t>
  </si>
  <si>
    <t>Mn</t>
  </si>
  <si>
    <t>Fe</t>
  </si>
  <si>
    <t>(v lab.)</t>
  </si>
  <si>
    <t>mmol/l</t>
  </si>
  <si>
    <t>mg/l</t>
  </si>
  <si>
    <t>slabý sediment Fe</t>
  </si>
  <si>
    <t>&lt;0,1</t>
  </si>
  <si>
    <t>&lt;0,05</t>
  </si>
  <si>
    <t>&lt;0,02</t>
  </si>
  <si>
    <t>&lt;0,03</t>
  </si>
  <si>
    <t>vodivost (lab)</t>
  </si>
  <si>
    <t>ZNK</t>
  </si>
  <si>
    <t>KNK</t>
  </si>
  <si>
    <t>Výsledky zonálního měření ve vrtu PV-1 ze dne 22.09.2004</t>
  </si>
  <si>
    <t>žádné</t>
  </si>
  <si>
    <r>
      <t>U</t>
    </r>
    <r>
      <rPr>
        <vertAlign val="subscript"/>
        <sz val="12"/>
        <color indexed="8"/>
        <rFont val="Times New Roman CE"/>
        <family val="1"/>
      </rPr>
      <t xml:space="preserve">Ag/AgCl </t>
    </r>
    <r>
      <rPr>
        <sz val="12"/>
        <color indexed="8"/>
        <rFont val="Times New Roman CE"/>
        <family val="1"/>
      </rPr>
      <t>*</t>
    </r>
  </si>
  <si>
    <r>
      <t>U</t>
    </r>
    <r>
      <rPr>
        <vertAlign val="subscript"/>
        <sz val="12"/>
        <color indexed="8"/>
        <rFont val="Times New Roman CE"/>
        <family val="1"/>
      </rPr>
      <t xml:space="preserve">H </t>
    </r>
  </si>
  <si>
    <r>
      <t>CO</t>
    </r>
    <r>
      <rPr>
        <vertAlign val="subscript"/>
        <sz val="12"/>
        <color indexed="8"/>
        <rFont val="Times New Roman CE"/>
        <family val="1"/>
      </rPr>
      <t>3</t>
    </r>
    <r>
      <rPr>
        <vertAlign val="superscript"/>
        <sz val="12"/>
        <color indexed="8"/>
        <rFont val="Times New Roman CE"/>
        <family val="1"/>
      </rPr>
      <t>2-</t>
    </r>
  </si>
  <si>
    <r>
      <t>(HCO</t>
    </r>
    <r>
      <rPr>
        <vertAlign val="subscript"/>
        <sz val="12"/>
        <color indexed="8"/>
        <rFont val="Times New Roman CE"/>
        <family val="1"/>
      </rPr>
      <t>3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>-</t>
    </r>
    <r>
      <rPr>
        <sz val="12"/>
        <color indexed="8"/>
        <rFont val="Times New Roman CE"/>
        <family val="1"/>
      </rPr>
      <t xml:space="preserve"> </t>
    </r>
  </si>
  <si>
    <r>
      <t>CO</t>
    </r>
    <r>
      <rPr>
        <vertAlign val="subscript"/>
        <sz val="12"/>
        <color indexed="8"/>
        <rFont val="Times New Roman CE"/>
        <family val="1"/>
      </rPr>
      <t>2</t>
    </r>
    <r>
      <rPr>
        <sz val="12"/>
        <color indexed="8"/>
        <rFont val="Times New Roman CE"/>
        <family val="1"/>
      </rPr>
      <t xml:space="preserve"> agres.</t>
    </r>
  </si>
  <si>
    <r>
      <t>CO</t>
    </r>
    <r>
      <rPr>
        <vertAlign val="subscript"/>
        <sz val="12"/>
        <color indexed="8"/>
        <rFont val="Times New Roman CE"/>
        <family val="1"/>
      </rPr>
      <t>2</t>
    </r>
    <r>
      <rPr>
        <sz val="12"/>
        <color indexed="8"/>
        <rFont val="Times New Roman CE"/>
        <family val="1"/>
      </rPr>
      <t xml:space="preserve"> volný</t>
    </r>
  </si>
  <si>
    <r>
      <t>SiO</t>
    </r>
    <r>
      <rPr>
        <vertAlign val="subscript"/>
        <sz val="12"/>
        <color indexed="8"/>
        <rFont val="Times New Roman CE"/>
        <family val="1"/>
      </rPr>
      <t>2</t>
    </r>
  </si>
  <si>
    <r>
      <t>(PO</t>
    </r>
    <r>
      <rPr>
        <vertAlign val="subscript"/>
        <sz val="12"/>
        <color indexed="8"/>
        <rFont val="Times New Roman CE"/>
        <family val="1"/>
      </rPr>
      <t>4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>3-</t>
    </r>
    <r>
      <rPr>
        <sz val="12"/>
        <color indexed="8"/>
        <rFont val="Times New Roman CE"/>
        <family val="1"/>
      </rPr>
      <t xml:space="preserve"> </t>
    </r>
  </si>
  <si>
    <r>
      <t>(SO</t>
    </r>
    <r>
      <rPr>
        <vertAlign val="subscript"/>
        <sz val="12"/>
        <color indexed="8"/>
        <rFont val="Times New Roman CE"/>
        <family val="1"/>
      </rPr>
      <t>4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>2-</t>
    </r>
    <r>
      <rPr>
        <sz val="12"/>
        <color indexed="8"/>
        <rFont val="Times New Roman CE"/>
        <family val="1"/>
      </rPr>
      <t xml:space="preserve"> </t>
    </r>
  </si>
  <si>
    <r>
      <t>(Cl)</t>
    </r>
    <r>
      <rPr>
        <vertAlign val="superscript"/>
        <sz val="12"/>
        <color indexed="8"/>
        <rFont val="Times New Roman CE"/>
        <family val="1"/>
      </rPr>
      <t xml:space="preserve">- </t>
    </r>
  </si>
  <si>
    <r>
      <t>(F)</t>
    </r>
    <r>
      <rPr>
        <vertAlign val="superscript"/>
        <sz val="12"/>
        <color indexed="8"/>
        <rFont val="Times New Roman CE"/>
        <family val="1"/>
      </rPr>
      <t xml:space="preserve">- </t>
    </r>
  </si>
  <si>
    <r>
      <t>NH</t>
    </r>
    <r>
      <rPr>
        <vertAlign val="subscript"/>
        <sz val="12"/>
        <color indexed="8"/>
        <rFont val="Times New Roman CE"/>
        <family val="1"/>
      </rPr>
      <t>4</t>
    </r>
  </si>
  <si>
    <r>
      <t>(NO</t>
    </r>
    <r>
      <rPr>
        <vertAlign val="subscript"/>
        <sz val="12"/>
        <color indexed="8"/>
        <rFont val="Times New Roman CE"/>
        <family val="1"/>
      </rPr>
      <t>3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>-</t>
    </r>
    <r>
      <rPr>
        <sz val="12"/>
        <color indexed="8"/>
        <rFont val="Times New Roman CE"/>
        <family val="1"/>
      </rPr>
      <t xml:space="preserve"> </t>
    </r>
  </si>
  <si>
    <r>
      <t>(NO</t>
    </r>
    <r>
      <rPr>
        <vertAlign val="subscript"/>
        <sz val="12"/>
        <color indexed="8"/>
        <rFont val="Times New Roman CE"/>
        <family val="1"/>
      </rPr>
      <t>2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 xml:space="preserve">- </t>
    </r>
  </si>
  <si>
    <r>
      <t>CHSK</t>
    </r>
    <r>
      <rPr>
        <vertAlign val="subscript"/>
        <sz val="12"/>
        <color indexed="8"/>
        <rFont val="Times New Roman CE"/>
        <family val="1"/>
      </rPr>
      <t>Mn</t>
    </r>
  </si>
  <si>
    <r>
      <t>U</t>
    </r>
    <r>
      <rPr>
        <vertAlign val="subscript"/>
        <sz val="12"/>
        <color indexed="8"/>
        <rFont val="Times New Roman CE"/>
        <family val="1"/>
      </rPr>
      <t xml:space="preserve">H </t>
    </r>
    <r>
      <rPr>
        <sz val="12"/>
        <color indexed="8"/>
        <rFont val="Times New Roman CE"/>
        <family val="1"/>
      </rPr>
      <t>*</t>
    </r>
  </si>
  <si>
    <r>
      <t>o</t>
    </r>
    <r>
      <rPr>
        <i/>
        <sz val="12"/>
        <rFont val="Times New Roman CE"/>
        <family val="1"/>
      </rPr>
      <t>C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</si>
</sst>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0.00000"/>
  </numFmts>
  <fonts count="9">
    <font>
      <sz val="10"/>
      <name val="Arial"/>
      <family val="0"/>
    </font>
    <font>
      <sz val="12"/>
      <name val="Times New Roman CE"/>
      <family val="1"/>
    </font>
    <font>
      <sz val="12"/>
      <color indexed="8"/>
      <name val="Times New Roman CE"/>
      <family val="1"/>
    </font>
    <font>
      <vertAlign val="subscript"/>
      <sz val="12"/>
      <color indexed="8"/>
      <name val="Times New Roman CE"/>
      <family val="1"/>
    </font>
    <font>
      <vertAlign val="superscript"/>
      <sz val="12"/>
      <color indexed="8"/>
      <name val="Times New Roman CE"/>
      <family val="1"/>
    </font>
    <font>
      <i/>
      <sz val="12"/>
      <color indexed="8"/>
      <name val="Times New Roman CE"/>
      <family val="1"/>
    </font>
    <font>
      <i/>
      <sz val="12"/>
      <name val="Times New Roman CE"/>
      <family val="1"/>
    </font>
    <font>
      <i/>
      <vertAlign val="superscript"/>
      <sz val="12"/>
      <name val="Times New Roman CE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65" fontId="5" fillId="0" borderId="5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2"/>
  <sheetViews>
    <sheetView workbookViewId="0" topLeftCell="A1">
      <selection activeCell="L23" sqref="L23"/>
    </sheetView>
  </sheetViews>
  <sheetFormatPr defaultColWidth="9.140625" defaultRowHeight="12.75"/>
  <cols>
    <col min="1" max="1" width="2.28125" style="47" customWidth="1"/>
    <col min="2" max="2" width="9.140625" style="47" customWidth="1"/>
    <col min="3" max="4" width="8.140625" style="47" customWidth="1"/>
    <col min="5" max="5" width="8.00390625" style="47" customWidth="1"/>
    <col min="6" max="6" width="9.7109375" style="47" customWidth="1"/>
    <col min="7" max="7" width="7.28125" style="47" customWidth="1"/>
    <col min="8" max="8" width="7.57421875" style="47" customWidth="1"/>
    <col min="9" max="9" width="7.7109375" style="47" customWidth="1"/>
    <col min="10" max="10" width="17.00390625" style="47" customWidth="1"/>
    <col min="11" max="11" width="7.57421875" style="47" customWidth="1"/>
    <col min="12" max="12" width="9.140625" style="47" customWidth="1"/>
    <col min="13" max="14" width="7.00390625" style="47" customWidth="1"/>
    <col min="15" max="15" width="11.28125" style="47" customWidth="1"/>
    <col min="16" max="16" width="6.421875" style="47" customWidth="1"/>
    <col min="17" max="18" width="6.140625" style="47" customWidth="1"/>
    <col min="19" max="19" width="5.421875" style="47" customWidth="1"/>
    <col min="20" max="20" width="5.8515625" style="47" customWidth="1"/>
    <col min="21" max="22" width="6.57421875" style="47" customWidth="1"/>
    <col min="23" max="23" width="9.00390625" style="47" customWidth="1"/>
    <col min="24" max="24" width="9.7109375" style="47" customWidth="1"/>
    <col min="25" max="25" width="8.57421875" style="47" customWidth="1"/>
    <col min="26" max="26" width="6.421875" style="47" customWidth="1"/>
    <col min="27" max="27" width="7.00390625" style="47" customWidth="1"/>
    <col min="28" max="28" width="7.7109375" style="47" customWidth="1"/>
    <col min="29" max="29" width="6.8515625" style="47" customWidth="1"/>
    <col min="30" max="30" width="5.8515625" style="47" customWidth="1"/>
    <col min="31" max="31" width="5.7109375" style="47" customWidth="1"/>
    <col min="32" max="32" width="5.57421875" style="47" customWidth="1"/>
    <col min="33" max="33" width="6.421875" style="47" customWidth="1"/>
    <col min="34" max="34" width="9.140625" style="47" customWidth="1"/>
    <col min="35" max="16384" width="9.140625" style="47" customWidth="1"/>
  </cols>
  <sheetData>
    <row r="2" s="37" customFormat="1" ht="12.75">
      <c r="B2" s="37" t="s">
        <v>8</v>
      </c>
    </row>
    <row r="3" s="37" customFormat="1" ht="13.5" thickBot="1"/>
    <row r="4" spans="2:34" ht="20.25">
      <c r="B4" s="38" t="s">
        <v>0</v>
      </c>
      <c r="C4" s="39" t="s">
        <v>1</v>
      </c>
      <c r="D4" s="39" t="s">
        <v>2</v>
      </c>
      <c r="E4" s="40" t="s">
        <v>30</v>
      </c>
      <c r="F4" s="39" t="s">
        <v>35</v>
      </c>
      <c r="G4" s="39" t="s">
        <v>36</v>
      </c>
      <c r="H4" s="41" t="s">
        <v>9</v>
      </c>
      <c r="I4" s="41" t="s">
        <v>11</v>
      </c>
      <c r="J4" s="42" t="s">
        <v>13</v>
      </c>
      <c r="K4" s="39" t="s">
        <v>2</v>
      </c>
      <c r="L4" s="39" t="s">
        <v>14</v>
      </c>
      <c r="M4" s="43" t="s">
        <v>31</v>
      </c>
      <c r="N4" s="39" t="s">
        <v>32</v>
      </c>
      <c r="O4" s="43" t="s">
        <v>15</v>
      </c>
      <c r="P4" s="43" t="s">
        <v>16</v>
      </c>
      <c r="Q4" s="43" t="s">
        <v>17</v>
      </c>
      <c r="R4" s="43" t="s">
        <v>18</v>
      </c>
      <c r="S4" s="40" t="s">
        <v>19</v>
      </c>
      <c r="T4" s="44" t="s">
        <v>20</v>
      </c>
      <c r="U4" s="39" t="s">
        <v>21</v>
      </c>
      <c r="V4" s="45" t="s">
        <v>37</v>
      </c>
      <c r="W4" s="45" t="s">
        <v>38</v>
      </c>
      <c r="X4" s="45" t="s">
        <v>39</v>
      </c>
      <c r="Y4" s="39" t="s">
        <v>40</v>
      </c>
      <c r="Z4" s="45" t="s">
        <v>41</v>
      </c>
      <c r="AA4" s="45" t="s">
        <v>42</v>
      </c>
      <c r="AB4" s="45" t="s">
        <v>43</v>
      </c>
      <c r="AC4" s="45" t="s">
        <v>44</v>
      </c>
      <c r="AD4" s="45" t="s">
        <v>45</v>
      </c>
      <c r="AE4" s="43" t="s">
        <v>46</v>
      </c>
      <c r="AF4" s="45" t="s">
        <v>47</v>
      </c>
      <c r="AG4" s="45" t="s">
        <v>48</v>
      </c>
      <c r="AH4" s="46" t="s">
        <v>49</v>
      </c>
    </row>
    <row r="5" spans="2:34" s="59" customFormat="1" ht="19.5" thickBot="1">
      <c r="B5" s="49" t="s">
        <v>4</v>
      </c>
      <c r="C5" s="50" t="s">
        <v>51</v>
      </c>
      <c r="D5" s="51" t="s">
        <v>5</v>
      </c>
      <c r="E5" s="52" t="s">
        <v>6</v>
      </c>
      <c r="F5" s="53" t="s">
        <v>7</v>
      </c>
      <c r="G5" s="53" t="s">
        <v>7</v>
      </c>
      <c r="H5" s="48" t="s">
        <v>10</v>
      </c>
      <c r="I5" s="48" t="s">
        <v>12</v>
      </c>
      <c r="J5" s="54"/>
      <c r="K5" s="51" t="s">
        <v>22</v>
      </c>
      <c r="L5" s="53" t="s">
        <v>23</v>
      </c>
      <c r="M5" s="55" t="s">
        <v>23</v>
      </c>
      <c r="N5" s="53" t="s">
        <v>23</v>
      </c>
      <c r="O5" s="55" t="s">
        <v>24</v>
      </c>
      <c r="P5" s="55" t="s">
        <v>24</v>
      </c>
      <c r="Q5" s="55" t="s">
        <v>24</v>
      </c>
      <c r="R5" s="55" t="s">
        <v>24</v>
      </c>
      <c r="S5" s="56" t="s">
        <v>24</v>
      </c>
      <c r="T5" s="57" t="s">
        <v>24</v>
      </c>
      <c r="U5" s="53" t="s">
        <v>24</v>
      </c>
      <c r="V5" s="55" t="s">
        <v>24</v>
      </c>
      <c r="W5" s="55" t="s">
        <v>24</v>
      </c>
      <c r="X5" s="55" t="s">
        <v>24</v>
      </c>
      <c r="Y5" s="53" t="s">
        <v>24</v>
      </c>
      <c r="Z5" s="55" t="s">
        <v>24</v>
      </c>
      <c r="AA5" s="55" t="s">
        <v>24</v>
      </c>
      <c r="AB5" s="55" t="s">
        <v>24</v>
      </c>
      <c r="AC5" s="55" t="s">
        <v>24</v>
      </c>
      <c r="AD5" s="55" t="s">
        <v>24</v>
      </c>
      <c r="AE5" s="55" t="s">
        <v>24</v>
      </c>
      <c r="AF5" s="55" t="s">
        <v>24</v>
      </c>
      <c r="AG5" s="55" t="s">
        <v>24</v>
      </c>
      <c r="AH5" s="58" t="s">
        <v>24</v>
      </c>
    </row>
    <row r="6" spans="2:34" ht="15.75">
      <c r="B6" s="34">
        <v>50</v>
      </c>
      <c r="C6" s="3">
        <v>9.46</v>
      </c>
      <c r="D6" s="3">
        <v>6.99</v>
      </c>
      <c r="E6" s="2">
        <v>832</v>
      </c>
      <c r="F6" s="4">
        <v>-91</v>
      </c>
      <c r="G6" s="33">
        <f>217+F6</f>
        <v>126</v>
      </c>
      <c r="H6" s="10">
        <v>0.907</v>
      </c>
      <c r="I6" s="10">
        <v>0.174</v>
      </c>
      <c r="J6" s="1" t="s">
        <v>25</v>
      </c>
      <c r="K6" s="3">
        <v>6.94</v>
      </c>
      <c r="L6" s="3">
        <v>3.98</v>
      </c>
      <c r="M6" s="12">
        <v>1.5</v>
      </c>
      <c r="N6" s="3">
        <v>4.8</v>
      </c>
      <c r="O6" s="12">
        <v>683</v>
      </c>
      <c r="P6" s="12">
        <v>13.6</v>
      </c>
      <c r="Q6" s="12">
        <v>3.9</v>
      </c>
      <c r="R6" s="12">
        <v>79.6</v>
      </c>
      <c r="S6" s="13">
        <v>48.6</v>
      </c>
      <c r="T6" s="3">
        <v>1.17</v>
      </c>
      <c r="U6" s="3">
        <v>18.5</v>
      </c>
      <c r="V6" s="12">
        <v>0</v>
      </c>
      <c r="W6" s="12">
        <v>292</v>
      </c>
      <c r="X6" s="12">
        <v>18.2</v>
      </c>
      <c r="Y6" s="3">
        <v>66</v>
      </c>
      <c r="Z6" s="12" t="s">
        <v>26</v>
      </c>
      <c r="AA6" s="12" t="s">
        <v>27</v>
      </c>
      <c r="AB6" s="12">
        <v>191</v>
      </c>
      <c r="AC6" s="12">
        <v>33.9</v>
      </c>
      <c r="AD6" s="12">
        <v>0.55</v>
      </c>
      <c r="AE6" s="12">
        <v>0.07</v>
      </c>
      <c r="AF6" s="12">
        <v>0.04</v>
      </c>
      <c r="AG6" s="12" t="s">
        <v>28</v>
      </c>
      <c r="AH6" s="18">
        <v>489</v>
      </c>
    </row>
    <row r="7" spans="2:34" ht="15.75">
      <c r="B7" s="35">
        <v>55</v>
      </c>
      <c r="C7" s="8">
        <v>9.66</v>
      </c>
      <c r="D7" s="8">
        <v>6.95</v>
      </c>
      <c r="E7" s="7">
        <v>835</v>
      </c>
      <c r="F7" s="9">
        <v>-110</v>
      </c>
      <c r="G7" s="5">
        <f aca="true" t="shared" si="0" ref="G7:G12">217+F7</f>
        <v>107</v>
      </c>
      <c r="H7" s="11">
        <v>0.916</v>
      </c>
      <c r="I7" s="11">
        <v>0.165</v>
      </c>
      <c r="J7" s="6" t="s">
        <v>25</v>
      </c>
      <c r="K7" s="8">
        <v>6.99</v>
      </c>
      <c r="L7" s="8">
        <v>3.95</v>
      </c>
      <c r="M7" s="14">
        <v>1.5</v>
      </c>
      <c r="N7" s="14">
        <v>4.7</v>
      </c>
      <c r="O7" s="15">
        <v>675</v>
      </c>
      <c r="P7" s="15">
        <v>13.5</v>
      </c>
      <c r="Q7" s="15">
        <v>3.9</v>
      </c>
      <c r="R7" s="15">
        <v>79.3</v>
      </c>
      <c r="S7" s="16">
        <v>48</v>
      </c>
      <c r="T7" s="14">
        <v>1.16</v>
      </c>
      <c r="U7" s="14">
        <v>17.2</v>
      </c>
      <c r="V7" s="17">
        <v>0</v>
      </c>
      <c r="W7" s="17">
        <v>289</v>
      </c>
      <c r="X7" s="17">
        <v>18.9</v>
      </c>
      <c r="Y7" s="8">
        <v>66</v>
      </c>
      <c r="Z7" s="17" t="s">
        <v>26</v>
      </c>
      <c r="AA7" s="17" t="s">
        <v>27</v>
      </c>
      <c r="AB7" s="17">
        <v>189</v>
      </c>
      <c r="AC7" s="17">
        <v>33.7</v>
      </c>
      <c r="AD7" s="17">
        <v>0.53</v>
      </c>
      <c r="AE7" s="17">
        <v>0.07</v>
      </c>
      <c r="AF7" s="17">
        <v>0.04</v>
      </c>
      <c r="AG7" s="17" t="s">
        <v>28</v>
      </c>
      <c r="AH7" s="19">
        <v>2.82</v>
      </c>
    </row>
    <row r="8" spans="2:34" ht="15.75">
      <c r="B8" s="35">
        <v>65</v>
      </c>
      <c r="C8" s="8">
        <v>10.37</v>
      </c>
      <c r="D8" s="8">
        <v>7.03</v>
      </c>
      <c r="E8" s="7">
        <v>837</v>
      </c>
      <c r="F8" s="9">
        <v>-115</v>
      </c>
      <c r="G8" s="5">
        <f t="shared" si="0"/>
        <v>102</v>
      </c>
      <c r="H8" s="11">
        <v>1</v>
      </c>
      <c r="I8" s="11">
        <v>0.191</v>
      </c>
      <c r="J8" s="6" t="s">
        <v>25</v>
      </c>
      <c r="K8" s="8">
        <v>6.96</v>
      </c>
      <c r="L8" s="8">
        <v>3.97</v>
      </c>
      <c r="M8" s="14">
        <v>1.5</v>
      </c>
      <c r="N8" s="14">
        <v>4.7</v>
      </c>
      <c r="O8" s="15">
        <v>677</v>
      </c>
      <c r="P8" s="15">
        <v>13.7</v>
      </c>
      <c r="Q8" s="15">
        <v>3.9</v>
      </c>
      <c r="R8" s="15">
        <v>80.7</v>
      </c>
      <c r="S8" s="16">
        <v>47.5</v>
      </c>
      <c r="T8" s="14">
        <v>1.16</v>
      </c>
      <c r="U8" s="14">
        <v>17.8</v>
      </c>
      <c r="V8" s="17">
        <v>0</v>
      </c>
      <c r="W8" s="17">
        <v>286</v>
      </c>
      <c r="X8" s="17">
        <v>19.5</v>
      </c>
      <c r="Y8" s="8">
        <v>66</v>
      </c>
      <c r="Z8" s="17" t="s">
        <v>26</v>
      </c>
      <c r="AA8" s="17" t="s">
        <v>27</v>
      </c>
      <c r="AB8" s="17">
        <v>192</v>
      </c>
      <c r="AC8" s="17">
        <v>33.9</v>
      </c>
      <c r="AD8" s="17">
        <v>0.52</v>
      </c>
      <c r="AE8" s="17">
        <v>0.07</v>
      </c>
      <c r="AF8" s="17">
        <v>0.06</v>
      </c>
      <c r="AG8" s="17" t="s">
        <v>28</v>
      </c>
      <c r="AH8" s="19">
        <v>2.65</v>
      </c>
    </row>
    <row r="9" spans="2:34" ht="15.75">
      <c r="B9" s="35">
        <v>70</v>
      </c>
      <c r="C9" s="8">
        <v>10.59</v>
      </c>
      <c r="D9" s="8">
        <v>6.91</v>
      </c>
      <c r="E9" s="7">
        <v>838</v>
      </c>
      <c r="F9" s="9">
        <v>-116</v>
      </c>
      <c r="G9" s="5">
        <f t="shared" si="0"/>
        <v>101</v>
      </c>
      <c r="H9" s="21">
        <v>0.955</v>
      </c>
      <c r="I9" s="11">
        <v>0.194</v>
      </c>
      <c r="J9" s="6" t="s">
        <v>25</v>
      </c>
      <c r="K9" s="8">
        <v>6.99</v>
      </c>
      <c r="L9" s="8">
        <v>3.99</v>
      </c>
      <c r="M9" s="14">
        <v>1.5</v>
      </c>
      <c r="N9" s="14">
        <v>4.6</v>
      </c>
      <c r="O9" s="15">
        <v>679</v>
      </c>
      <c r="P9" s="15">
        <v>13.4</v>
      </c>
      <c r="Q9" s="15">
        <v>3.9</v>
      </c>
      <c r="R9" s="15">
        <v>80.8</v>
      </c>
      <c r="S9" s="16">
        <v>48.1</v>
      </c>
      <c r="T9" s="14">
        <v>1.22</v>
      </c>
      <c r="U9" s="14">
        <v>24.7</v>
      </c>
      <c r="V9" s="17">
        <v>0</v>
      </c>
      <c r="W9" s="17">
        <v>283</v>
      </c>
      <c r="X9" s="17">
        <v>19.1</v>
      </c>
      <c r="Y9" s="8">
        <v>63.8</v>
      </c>
      <c r="Z9" s="17" t="s">
        <v>26</v>
      </c>
      <c r="AA9" s="17" t="s">
        <v>27</v>
      </c>
      <c r="AB9" s="17">
        <v>190</v>
      </c>
      <c r="AC9" s="17">
        <v>33.4</v>
      </c>
      <c r="AD9" s="17">
        <v>0.51</v>
      </c>
      <c r="AE9" s="17">
        <v>0.06</v>
      </c>
      <c r="AF9" s="17" t="s">
        <v>29</v>
      </c>
      <c r="AG9" s="17" t="s">
        <v>28</v>
      </c>
      <c r="AH9" s="19">
        <v>2.32</v>
      </c>
    </row>
    <row r="10" spans="2:34" ht="15.75">
      <c r="B10" s="35">
        <v>80</v>
      </c>
      <c r="C10" s="8">
        <v>10.95</v>
      </c>
      <c r="D10" s="8">
        <v>6.94</v>
      </c>
      <c r="E10" s="7">
        <v>836</v>
      </c>
      <c r="F10" s="9">
        <v>-107</v>
      </c>
      <c r="G10" s="5">
        <f t="shared" si="0"/>
        <v>110</v>
      </c>
      <c r="H10" s="11">
        <v>1</v>
      </c>
      <c r="I10" s="11">
        <v>0.179</v>
      </c>
      <c r="J10" s="6" t="s">
        <v>25</v>
      </c>
      <c r="K10" s="8">
        <v>6.99</v>
      </c>
      <c r="L10" s="8">
        <v>3.92</v>
      </c>
      <c r="M10" s="14">
        <v>1.5</v>
      </c>
      <c r="N10" s="8">
        <v>4.6</v>
      </c>
      <c r="O10" s="17">
        <v>672</v>
      </c>
      <c r="P10" s="17">
        <v>13.4</v>
      </c>
      <c r="Q10" s="17">
        <v>3.9</v>
      </c>
      <c r="R10" s="17">
        <v>78.7</v>
      </c>
      <c r="S10" s="7">
        <v>47.7</v>
      </c>
      <c r="T10" s="8">
        <v>1.15</v>
      </c>
      <c r="U10" s="8">
        <v>18</v>
      </c>
      <c r="V10" s="17">
        <v>0</v>
      </c>
      <c r="W10" s="17">
        <v>283</v>
      </c>
      <c r="X10" s="20">
        <v>20.1</v>
      </c>
      <c r="Y10" s="8">
        <v>66</v>
      </c>
      <c r="Z10" s="17" t="s">
        <v>26</v>
      </c>
      <c r="AA10" s="17" t="s">
        <v>27</v>
      </c>
      <c r="AB10" s="17">
        <v>192</v>
      </c>
      <c r="AC10" s="17">
        <v>33.9</v>
      </c>
      <c r="AD10" s="17">
        <v>0.53</v>
      </c>
      <c r="AE10" s="17">
        <v>0.07</v>
      </c>
      <c r="AF10" s="17">
        <v>0.04</v>
      </c>
      <c r="AG10" s="17" t="s">
        <v>28</v>
      </c>
      <c r="AH10" s="19">
        <v>1.91</v>
      </c>
    </row>
    <row r="11" spans="2:34" ht="15.75">
      <c r="B11" s="35">
        <v>90</v>
      </c>
      <c r="C11" s="8">
        <v>11.27</v>
      </c>
      <c r="D11" s="8">
        <v>6.95</v>
      </c>
      <c r="E11" s="7">
        <v>835</v>
      </c>
      <c r="F11" s="9">
        <v>-105</v>
      </c>
      <c r="G11" s="5">
        <f t="shared" si="0"/>
        <v>112</v>
      </c>
      <c r="H11" s="11">
        <v>0.884</v>
      </c>
      <c r="I11" s="11">
        <v>0.172</v>
      </c>
      <c r="J11" s="6" t="s">
        <v>25</v>
      </c>
      <c r="K11" s="8">
        <v>7.03</v>
      </c>
      <c r="L11" s="8">
        <v>3.95</v>
      </c>
      <c r="M11" s="14">
        <v>1.5</v>
      </c>
      <c r="N11" s="14">
        <v>4.7</v>
      </c>
      <c r="O11" s="15">
        <v>676</v>
      </c>
      <c r="P11" s="15">
        <v>13.4</v>
      </c>
      <c r="Q11" s="15">
        <v>3.9</v>
      </c>
      <c r="R11" s="15">
        <v>79.1</v>
      </c>
      <c r="S11" s="16">
        <v>48</v>
      </c>
      <c r="T11" s="14">
        <v>1.16</v>
      </c>
      <c r="U11" s="14">
        <v>17.8</v>
      </c>
      <c r="V11" s="17">
        <v>0</v>
      </c>
      <c r="W11" s="17">
        <v>286</v>
      </c>
      <c r="X11" s="17">
        <v>18.5</v>
      </c>
      <c r="Y11" s="8">
        <v>63.8</v>
      </c>
      <c r="Z11" s="17" t="s">
        <v>26</v>
      </c>
      <c r="AA11" s="17" t="s">
        <v>27</v>
      </c>
      <c r="AB11" s="17">
        <v>193</v>
      </c>
      <c r="AC11" s="17">
        <v>33.6</v>
      </c>
      <c r="AD11" s="17">
        <v>0.54</v>
      </c>
      <c r="AE11" s="17">
        <v>0.06</v>
      </c>
      <c r="AF11" s="17">
        <v>0.04</v>
      </c>
      <c r="AG11" s="17" t="s">
        <v>28</v>
      </c>
      <c r="AH11" s="19">
        <v>1.82</v>
      </c>
    </row>
    <row r="12" spans="2:34" ht="16.5" thickBot="1">
      <c r="B12" s="36">
        <v>100</v>
      </c>
      <c r="C12" s="24">
        <v>11.45</v>
      </c>
      <c r="D12" s="24">
        <v>6.99</v>
      </c>
      <c r="E12" s="23">
        <v>833</v>
      </c>
      <c r="F12" s="25">
        <v>-88</v>
      </c>
      <c r="G12" s="26">
        <f t="shared" si="0"/>
        <v>129</v>
      </c>
      <c r="H12" s="27">
        <v>0.949</v>
      </c>
      <c r="I12" s="27">
        <v>0.172</v>
      </c>
      <c r="J12" s="22" t="s">
        <v>25</v>
      </c>
      <c r="K12" s="24">
        <v>7.07</v>
      </c>
      <c r="L12" s="24">
        <v>3.95</v>
      </c>
      <c r="M12" s="28">
        <v>1.5</v>
      </c>
      <c r="N12" s="28">
        <v>4.7</v>
      </c>
      <c r="O12" s="29">
        <v>676</v>
      </c>
      <c r="P12" s="29">
        <v>13.4</v>
      </c>
      <c r="Q12" s="29">
        <v>3.9</v>
      </c>
      <c r="R12" s="29">
        <v>79.2</v>
      </c>
      <c r="S12" s="30">
        <v>47.9</v>
      </c>
      <c r="T12" s="28">
        <v>1.15</v>
      </c>
      <c r="U12" s="28">
        <v>17.6</v>
      </c>
      <c r="V12" s="31">
        <v>0</v>
      </c>
      <c r="W12" s="31">
        <v>286</v>
      </c>
      <c r="X12" s="31">
        <v>18.5</v>
      </c>
      <c r="Y12" s="24">
        <v>63.8</v>
      </c>
      <c r="Z12" s="31" t="s">
        <v>26</v>
      </c>
      <c r="AA12" s="31" t="s">
        <v>27</v>
      </c>
      <c r="AB12" s="31">
        <v>193</v>
      </c>
      <c r="AC12" s="31">
        <v>33.7</v>
      </c>
      <c r="AD12" s="31">
        <v>0.52</v>
      </c>
      <c r="AE12" s="31">
        <v>0.07</v>
      </c>
      <c r="AF12" s="31">
        <v>0.27</v>
      </c>
      <c r="AG12" s="31" t="s">
        <v>28</v>
      </c>
      <c r="AH12" s="32">
        <v>1.66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12"/>
  <sheetViews>
    <sheetView tabSelected="1" workbookViewId="0" topLeftCell="A1">
      <selection activeCell="AI25" sqref="AI25:AI26"/>
    </sheetView>
  </sheetViews>
  <sheetFormatPr defaultColWidth="9.140625" defaultRowHeight="12.75"/>
  <cols>
    <col min="1" max="1" width="1.28515625" style="47" customWidth="1"/>
    <col min="2" max="2" width="9.140625" style="47" customWidth="1"/>
    <col min="3" max="3" width="7.28125" style="47" customWidth="1"/>
    <col min="4" max="4" width="7.00390625" style="47" customWidth="1"/>
    <col min="5" max="7" width="9.140625" style="47" customWidth="1"/>
    <col min="8" max="8" width="7.8515625" style="47" customWidth="1"/>
    <col min="9" max="9" width="7.57421875" style="47" customWidth="1"/>
    <col min="10" max="10" width="16.7109375" style="47" customWidth="1"/>
    <col min="11" max="11" width="7.57421875" style="47" customWidth="1"/>
    <col min="12" max="12" width="9.140625" style="47" customWidth="1"/>
    <col min="13" max="13" width="7.8515625" style="47" customWidth="1"/>
    <col min="14" max="16" width="9.140625" style="47" customWidth="1"/>
    <col min="17" max="17" width="6.57421875" style="47" customWidth="1"/>
    <col min="18" max="18" width="6.28125" style="47" customWidth="1"/>
    <col min="19" max="19" width="6.8515625" style="47" customWidth="1"/>
    <col min="20" max="20" width="5.28125" style="47" customWidth="1"/>
    <col min="21" max="21" width="5.57421875" style="47" customWidth="1"/>
    <col min="22" max="22" width="6.421875" style="47" customWidth="1"/>
    <col min="23" max="23" width="6.00390625" style="47" customWidth="1"/>
    <col min="24" max="24" width="7.7109375" style="47" customWidth="1"/>
    <col min="25" max="25" width="6.28125" style="47" customWidth="1"/>
    <col min="26" max="26" width="7.28125" style="47" customWidth="1"/>
    <col min="27" max="27" width="6.421875" style="47" customWidth="1"/>
    <col min="28" max="28" width="7.00390625" style="47" customWidth="1"/>
    <col min="29" max="29" width="6.421875" style="47" customWidth="1"/>
    <col min="30" max="30" width="6.7109375" style="47" customWidth="1"/>
    <col min="31" max="31" width="5.28125" style="47" customWidth="1"/>
    <col min="32" max="32" width="7.00390625" style="47" customWidth="1"/>
    <col min="33" max="33" width="6.28125" style="47" customWidth="1"/>
    <col min="34" max="34" width="7.421875" style="47" customWidth="1"/>
    <col min="35" max="16384" width="9.140625" style="47" customWidth="1"/>
  </cols>
  <sheetData>
    <row r="2" s="37" customFormat="1" ht="12.75">
      <c r="B2" s="37" t="s">
        <v>33</v>
      </c>
    </row>
    <row r="3" s="37" customFormat="1" ht="13.5" thickBot="1"/>
    <row r="4" spans="2:35" ht="20.25">
      <c r="B4" s="38" t="s">
        <v>0</v>
      </c>
      <c r="C4" s="39" t="s">
        <v>1</v>
      </c>
      <c r="D4" s="39" t="s">
        <v>2</v>
      </c>
      <c r="E4" s="40" t="s">
        <v>3</v>
      </c>
      <c r="F4" s="39" t="s">
        <v>35</v>
      </c>
      <c r="G4" s="39" t="s">
        <v>50</v>
      </c>
      <c r="H4" s="41" t="s">
        <v>9</v>
      </c>
      <c r="I4" s="41" t="s">
        <v>11</v>
      </c>
      <c r="J4" s="42" t="s">
        <v>13</v>
      </c>
      <c r="K4" s="39" t="s">
        <v>2</v>
      </c>
      <c r="L4" s="40" t="s">
        <v>30</v>
      </c>
      <c r="M4" s="39" t="s">
        <v>14</v>
      </c>
      <c r="N4" s="43" t="s">
        <v>31</v>
      </c>
      <c r="O4" s="39" t="s">
        <v>32</v>
      </c>
      <c r="P4" s="43" t="s">
        <v>15</v>
      </c>
      <c r="Q4" s="43" t="s">
        <v>16</v>
      </c>
      <c r="R4" s="43" t="s">
        <v>17</v>
      </c>
      <c r="S4" s="43" t="s">
        <v>18</v>
      </c>
      <c r="T4" s="40" t="s">
        <v>19</v>
      </c>
      <c r="U4" s="44" t="s">
        <v>20</v>
      </c>
      <c r="V4" s="39" t="s">
        <v>21</v>
      </c>
      <c r="W4" s="45" t="s">
        <v>37</v>
      </c>
      <c r="X4" s="45" t="s">
        <v>38</v>
      </c>
      <c r="Y4" s="45" t="s">
        <v>39</v>
      </c>
      <c r="Z4" s="39" t="s">
        <v>40</v>
      </c>
      <c r="AA4" s="45" t="s">
        <v>41</v>
      </c>
      <c r="AB4" s="45" t="s">
        <v>42</v>
      </c>
      <c r="AC4" s="45" t="s">
        <v>43</v>
      </c>
      <c r="AD4" s="45" t="s">
        <v>44</v>
      </c>
      <c r="AE4" s="45" t="s">
        <v>45</v>
      </c>
      <c r="AF4" s="43" t="s">
        <v>46</v>
      </c>
      <c r="AG4" s="45" t="s">
        <v>47</v>
      </c>
      <c r="AH4" s="45" t="s">
        <v>48</v>
      </c>
      <c r="AI4" s="46" t="s">
        <v>49</v>
      </c>
    </row>
    <row r="5" spans="2:35" s="59" customFormat="1" ht="19.5" thickBot="1">
      <c r="B5" s="49" t="s">
        <v>4</v>
      </c>
      <c r="C5" s="50" t="s">
        <v>51</v>
      </c>
      <c r="D5" s="51" t="s">
        <v>5</v>
      </c>
      <c r="E5" s="52" t="s">
        <v>6</v>
      </c>
      <c r="F5" s="53" t="s">
        <v>7</v>
      </c>
      <c r="G5" s="53" t="s">
        <v>7</v>
      </c>
      <c r="H5" s="48" t="s">
        <v>10</v>
      </c>
      <c r="I5" s="48" t="s">
        <v>12</v>
      </c>
      <c r="J5" s="54"/>
      <c r="K5" s="51" t="s">
        <v>22</v>
      </c>
      <c r="L5" s="52" t="s">
        <v>6</v>
      </c>
      <c r="M5" s="53" t="s">
        <v>23</v>
      </c>
      <c r="N5" s="55" t="s">
        <v>23</v>
      </c>
      <c r="O5" s="53" t="s">
        <v>23</v>
      </c>
      <c r="P5" s="55" t="s">
        <v>24</v>
      </c>
      <c r="Q5" s="55" t="s">
        <v>24</v>
      </c>
      <c r="R5" s="55" t="s">
        <v>24</v>
      </c>
      <c r="S5" s="55" t="s">
        <v>24</v>
      </c>
      <c r="T5" s="56" t="s">
        <v>24</v>
      </c>
      <c r="U5" s="57" t="s">
        <v>24</v>
      </c>
      <c r="V5" s="53" t="s">
        <v>24</v>
      </c>
      <c r="W5" s="55" t="s">
        <v>24</v>
      </c>
      <c r="X5" s="55" t="s">
        <v>24</v>
      </c>
      <c r="Y5" s="55" t="s">
        <v>24</v>
      </c>
      <c r="Z5" s="53" t="s">
        <v>24</v>
      </c>
      <c r="AA5" s="55" t="s">
        <v>24</v>
      </c>
      <c r="AB5" s="55" t="s">
        <v>24</v>
      </c>
      <c r="AC5" s="55" t="s">
        <v>24</v>
      </c>
      <c r="AD5" s="55" t="s">
        <v>24</v>
      </c>
      <c r="AE5" s="55" t="s">
        <v>24</v>
      </c>
      <c r="AF5" s="55" t="s">
        <v>24</v>
      </c>
      <c r="AG5" s="55" t="s">
        <v>24</v>
      </c>
      <c r="AH5" s="55" t="s">
        <v>24</v>
      </c>
      <c r="AI5" s="58" t="s">
        <v>24</v>
      </c>
    </row>
    <row r="6" spans="2:35" ht="15.75">
      <c r="B6" s="34">
        <v>3</v>
      </c>
      <c r="C6" s="3">
        <v>15.4</v>
      </c>
      <c r="D6" s="3">
        <v>7.38</v>
      </c>
      <c r="E6" s="2">
        <v>688</v>
      </c>
      <c r="F6" s="4">
        <v>172</v>
      </c>
      <c r="G6" s="33">
        <f>214+F6</f>
        <v>386</v>
      </c>
      <c r="H6" s="10">
        <v>0.073</v>
      </c>
      <c r="I6" s="10">
        <v>0.0661</v>
      </c>
      <c r="J6" s="1" t="s">
        <v>34</v>
      </c>
      <c r="K6" s="3">
        <v>7.66</v>
      </c>
      <c r="L6" s="2">
        <v>688</v>
      </c>
      <c r="M6" s="3">
        <v>3.33</v>
      </c>
      <c r="N6" s="12">
        <v>0.3</v>
      </c>
      <c r="O6" s="3">
        <v>5.3</v>
      </c>
      <c r="P6" s="12">
        <v>563</v>
      </c>
      <c r="Q6" s="12">
        <v>18</v>
      </c>
      <c r="R6" s="12">
        <v>7.2</v>
      </c>
      <c r="S6" s="12">
        <v>47</v>
      </c>
      <c r="T6" s="13">
        <v>52.5</v>
      </c>
      <c r="U6" s="3">
        <v>0.03</v>
      </c>
      <c r="V6" s="3">
        <v>0.61</v>
      </c>
      <c r="W6" s="12">
        <v>0</v>
      </c>
      <c r="X6" s="12">
        <v>322</v>
      </c>
      <c r="Y6" s="12">
        <v>0</v>
      </c>
      <c r="Z6" s="3">
        <v>13.2</v>
      </c>
      <c r="AA6" s="12">
        <v>6.2</v>
      </c>
      <c r="AB6" s="12" t="s">
        <v>27</v>
      </c>
      <c r="AC6" s="12">
        <v>69.2</v>
      </c>
      <c r="AD6" s="12">
        <v>37.2</v>
      </c>
      <c r="AE6" s="12">
        <v>0.35</v>
      </c>
      <c r="AF6" s="12" t="s">
        <v>27</v>
      </c>
      <c r="AG6" s="12">
        <v>2.51</v>
      </c>
      <c r="AH6" s="12" t="s">
        <v>28</v>
      </c>
      <c r="AI6" s="18">
        <v>3.04</v>
      </c>
    </row>
    <row r="7" spans="2:35" ht="15.75">
      <c r="B7" s="35">
        <v>10</v>
      </c>
      <c r="C7" s="8">
        <v>15.59</v>
      </c>
      <c r="D7" s="8">
        <v>7.14</v>
      </c>
      <c r="E7" s="7">
        <v>834</v>
      </c>
      <c r="F7" s="9">
        <v>-38</v>
      </c>
      <c r="G7" s="5">
        <f aca="true" t="shared" si="0" ref="G7:G12">214+F7</f>
        <v>176</v>
      </c>
      <c r="H7" s="11">
        <v>0.362</v>
      </c>
      <c r="I7" s="11">
        <v>0.0976</v>
      </c>
      <c r="J7" s="6" t="s">
        <v>25</v>
      </c>
      <c r="K7" s="8">
        <v>7.3</v>
      </c>
      <c r="L7" s="7">
        <v>834</v>
      </c>
      <c r="M7" s="8">
        <v>4.4</v>
      </c>
      <c r="N7" s="14">
        <v>0.9</v>
      </c>
      <c r="O7" s="14">
        <v>8.2</v>
      </c>
      <c r="P7" s="15">
        <v>754</v>
      </c>
      <c r="Q7" s="15">
        <v>16.4</v>
      </c>
      <c r="R7" s="15">
        <v>6.9</v>
      </c>
      <c r="S7" s="15">
        <v>71.5</v>
      </c>
      <c r="T7" s="16">
        <v>63.6</v>
      </c>
      <c r="U7" s="14">
        <v>1.63</v>
      </c>
      <c r="V7" s="14">
        <v>9.66</v>
      </c>
      <c r="W7" s="17">
        <v>0</v>
      </c>
      <c r="X7" s="17">
        <v>497</v>
      </c>
      <c r="Y7" s="17">
        <v>0</v>
      </c>
      <c r="Z7" s="8">
        <v>39.6</v>
      </c>
      <c r="AA7" s="17">
        <v>14.9</v>
      </c>
      <c r="AB7" s="17" t="s">
        <v>27</v>
      </c>
      <c r="AC7" s="17">
        <v>38.2</v>
      </c>
      <c r="AD7" s="17">
        <v>33.4</v>
      </c>
      <c r="AE7" s="17">
        <v>0.32</v>
      </c>
      <c r="AF7" s="17">
        <v>0.05</v>
      </c>
      <c r="AG7" s="17">
        <v>0.39</v>
      </c>
      <c r="AH7" s="17">
        <v>0.02</v>
      </c>
      <c r="AI7" s="19">
        <v>2.95</v>
      </c>
    </row>
    <row r="8" spans="2:35" ht="15.75">
      <c r="B8" s="35">
        <v>25</v>
      </c>
      <c r="C8" s="8">
        <v>15.45</v>
      </c>
      <c r="D8" s="8">
        <v>7.05</v>
      </c>
      <c r="E8" s="7">
        <v>869</v>
      </c>
      <c r="F8" s="9">
        <v>-45</v>
      </c>
      <c r="G8" s="5">
        <f t="shared" si="0"/>
        <v>169</v>
      </c>
      <c r="H8" s="11">
        <v>0.461</v>
      </c>
      <c r="I8" s="11">
        <v>0.108</v>
      </c>
      <c r="J8" s="6" t="s">
        <v>25</v>
      </c>
      <c r="K8" s="8">
        <v>7.2</v>
      </c>
      <c r="L8" s="7">
        <v>869</v>
      </c>
      <c r="M8" s="8">
        <v>4.2</v>
      </c>
      <c r="N8" s="14">
        <v>0.9</v>
      </c>
      <c r="O8" s="14">
        <v>8.9</v>
      </c>
      <c r="P8" s="15">
        <v>780</v>
      </c>
      <c r="Q8" s="15">
        <v>16</v>
      </c>
      <c r="R8" s="15">
        <v>6.6</v>
      </c>
      <c r="S8" s="15">
        <v>67.6</v>
      </c>
      <c r="T8" s="16">
        <v>61</v>
      </c>
      <c r="U8" s="14">
        <v>1.5</v>
      </c>
      <c r="V8" s="14">
        <v>8.94</v>
      </c>
      <c r="W8" s="17">
        <v>0</v>
      </c>
      <c r="X8" s="17">
        <v>540</v>
      </c>
      <c r="Y8" s="17">
        <v>0</v>
      </c>
      <c r="Z8" s="8">
        <v>39.6</v>
      </c>
      <c r="AA8" s="17">
        <v>13.8</v>
      </c>
      <c r="AB8" s="17" t="s">
        <v>27</v>
      </c>
      <c r="AC8" s="17">
        <v>31.2</v>
      </c>
      <c r="AD8" s="17">
        <v>32.4</v>
      </c>
      <c r="AE8" s="17">
        <v>0.35</v>
      </c>
      <c r="AF8" s="17">
        <v>0.05</v>
      </c>
      <c r="AG8" s="17">
        <v>0.28</v>
      </c>
      <c r="AH8" s="17">
        <v>0.03</v>
      </c>
      <c r="AI8" s="19">
        <v>2.63</v>
      </c>
    </row>
    <row r="9" spans="2:35" ht="15.75">
      <c r="B9" s="35">
        <v>40</v>
      </c>
      <c r="C9" s="8">
        <v>15.31</v>
      </c>
      <c r="D9" s="8">
        <v>6.96</v>
      </c>
      <c r="E9" s="7">
        <v>953</v>
      </c>
      <c r="F9" s="9">
        <v>-131</v>
      </c>
      <c r="G9" s="5">
        <f t="shared" si="0"/>
        <v>83</v>
      </c>
      <c r="H9" s="21">
        <v>0.78</v>
      </c>
      <c r="I9" s="11">
        <v>0.116</v>
      </c>
      <c r="J9" s="6" t="s">
        <v>25</v>
      </c>
      <c r="K9" s="8">
        <v>7.14</v>
      </c>
      <c r="L9" s="7">
        <v>953</v>
      </c>
      <c r="M9" s="8">
        <v>5.15</v>
      </c>
      <c r="N9" s="14">
        <v>1.4</v>
      </c>
      <c r="O9" s="14">
        <v>10.5</v>
      </c>
      <c r="P9" s="15">
        <v>909</v>
      </c>
      <c r="Q9" s="15">
        <v>15.1</v>
      </c>
      <c r="R9" s="15">
        <v>7</v>
      </c>
      <c r="S9" s="15">
        <v>91.1</v>
      </c>
      <c r="T9" s="16">
        <v>69.9</v>
      </c>
      <c r="U9" s="14">
        <v>2.34</v>
      </c>
      <c r="V9" s="14">
        <v>18</v>
      </c>
      <c r="W9" s="17">
        <v>0</v>
      </c>
      <c r="X9" s="17">
        <v>641</v>
      </c>
      <c r="Y9" s="17">
        <v>0</v>
      </c>
      <c r="Z9" s="8">
        <v>61.6</v>
      </c>
      <c r="AA9" s="17">
        <v>23</v>
      </c>
      <c r="AB9" s="17" t="s">
        <v>27</v>
      </c>
      <c r="AC9" s="17">
        <v>11.3</v>
      </c>
      <c r="AD9" s="17">
        <v>30.2</v>
      </c>
      <c r="AE9" s="17">
        <v>0.37</v>
      </c>
      <c r="AF9" s="17">
        <v>0.05</v>
      </c>
      <c r="AG9" s="17">
        <v>0.03</v>
      </c>
      <c r="AH9" s="17" t="s">
        <v>28</v>
      </c>
      <c r="AI9" s="19">
        <v>2.87</v>
      </c>
    </row>
    <row r="10" spans="2:35" ht="15.75">
      <c r="B10" s="35">
        <v>50</v>
      </c>
      <c r="C10" s="8">
        <v>15.2</v>
      </c>
      <c r="D10" s="8">
        <v>6.92</v>
      </c>
      <c r="E10" s="7">
        <v>959</v>
      </c>
      <c r="F10" s="9">
        <v>-142</v>
      </c>
      <c r="G10" s="5">
        <f t="shared" si="0"/>
        <v>72</v>
      </c>
      <c r="H10" s="11">
        <v>0.764</v>
      </c>
      <c r="I10" s="11">
        <v>0.118</v>
      </c>
      <c r="J10" s="6" t="s">
        <v>25</v>
      </c>
      <c r="K10" s="8">
        <v>7.11</v>
      </c>
      <c r="L10" s="7">
        <v>959</v>
      </c>
      <c r="M10" s="8">
        <v>5.19</v>
      </c>
      <c r="N10" s="14">
        <v>1.6</v>
      </c>
      <c r="O10" s="8">
        <v>10.5</v>
      </c>
      <c r="P10" s="17">
        <v>910</v>
      </c>
      <c r="Q10" s="17">
        <v>15.1</v>
      </c>
      <c r="R10" s="17">
        <v>7</v>
      </c>
      <c r="S10" s="17">
        <v>91.5</v>
      </c>
      <c r="T10" s="7">
        <v>70.6</v>
      </c>
      <c r="U10" s="8">
        <v>2.36</v>
      </c>
      <c r="V10" s="8">
        <v>18.3</v>
      </c>
      <c r="W10" s="17">
        <v>0</v>
      </c>
      <c r="X10" s="17">
        <v>641</v>
      </c>
      <c r="Y10" s="17">
        <v>0</v>
      </c>
      <c r="Z10" s="8">
        <v>68.2</v>
      </c>
      <c r="AA10" s="17">
        <v>23</v>
      </c>
      <c r="AB10" s="17" t="s">
        <v>27</v>
      </c>
      <c r="AC10" s="17">
        <v>11.2</v>
      </c>
      <c r="AD10" s="17">
        <v>30</v>
      </c>
      <c r="AE10" s="17">
        <v>0.34</v>
      </c>
      <c r="AF10" s="17" t="s">
        <v>27</v>
      </c>
      <c r="AG10" s="17">
        <v>0.07</v>
      </c>
      <c r="AH10" s="17" t="s">
        <v>28</v>
      </c>
      <c r="AI10" s="19">
        <v>2.79</v>
      </c>
    </row>
    <row r="11" spans="2:35" ht="15.75">
      <c r="B11" s="35">
        <v>60</v>
      </c>
      <c r="C11" s="8">
        <v>15.12</v>
      </c>
      <c r="D11" s="8">
        <v>6.97</v>
      </c>
      <c r="E11" s="7">
        <v>957</v>
      </c>
      <c r="F11" s="9">
        <v>-147</v>
      </c>
      <c r="G11" s="5">
        <f t="shared" si="0"/>
        <v>67</v>
      </c>
      <c r="H11" s="11">
        <v>0.709</v>
      </c>
      <c r="I11" s="11">
        <v>0.117</v>
      </c>
      <c r="J11" s="6" t="s">
        <v>25</v>
      </c>
      <c r="K11" s="8">
        <v>7.11</v>
      </c>
      <c r="L11" s="7">
        <v>957</v>
      </c>
      <c r="M11" s="8">
        <v>5.06</v>
      </c>
      <c r="N11" s="14">
        <v>1.6</v>
      </c>
      <c r="O11" s="14">
        <v>10.5</v>
      </c>
      <c r="P11" s="15">
        <v>905</v>
      </c>
      <c r="Q11" s="15">
        <v>14.6</v>
      </c>
      <c r="R11" s="15">
        <v>6.9</v>
      </c>
      <c r="S11" s="15">
        <v>89.2</v>
      </c>
      <c r="T11" s="16">
        <v>68.9</v>
      </c>
      <c r="U11" s="14">
        <v>2.3</v>
      </c>
      <c r="V11" s="14">
        <v>18.3</v>
      </c>
      <c r="W11" s="17">
        <v>0</v>
      </c>
      <c r="X11" s="17">
        <v>641</v>
      </c>
      <c r="Y11" s="17">
        <v>0</v>
      </c>
      <c r="Z11" s="8">
        <v>70.4</v>
      </c>
      <c r="AA11" s="17">
        <v>22.5</v>
      </c>
      <c r="AB11" s="17" t="s">
        <v>27</v>
      </c>
      <c r="AC11" s="17">
        <v>11.2</v>
      </c>
      <c r="AD11" s="17">
        <v>29.9</v>
      </c>
      <c r="AE11" s="17">
        <v>0.36</v>
      </c>
      <c r="AF11" s="17" t="s">
        <v>27</v>
      </c>
      <c r="AG11" s="17">
        <v>0.04</v>
      </c>
      <c r="AH11" s="17" t="s">
        <v>28</v>
      </c>
      <c r="AI11" s="19">
        <v>2.95</v>
      </c>
    </row>
    <row r="12" spans="2:35" ht="16.5" thickBot="1">
      <c r="B12" s="36">
        <v>70</v>
      </c>
      <c r="C12" s="24">
        <v>15.1</v>
      </c>
      <c r="D12" s="24">
        <v>6.99</v>
      </c>
      <c r="E12" s="23">
        <v>956</v>
      </c>
      <c r="F12" s="25">
        <v>-149</v>
      </c>
      <c r="G12" s="26">
        <f t="shared" si="0"/>
        <v>65</v>
      </c>
      <c r="H12" s="27">
        <v>0.905</v>
      </c>
      <c r="I12" s="27">
        <v>0.129</v>
      </c>
      <c r="J12" s="22" t="s">
        <v>25</v>
      </c>
      <c r="K12" s="24">
        <v>7.16</v>
      </c>
      <c r="L12" s="23">
        <v>956</v>
      </c>
      <c r="M12" s="24">
        <v>5.28</v>
      </c>
      <c r="N12" s="28">
        <v>1.6</v>
      </c>
      <c r="O12" s="28">
        <v>10.5</v>
      </c>
      <c r="P12" s="29">
        <v>919</v>
      </c>
      <c r="Q12" s="29">
        <v>15.1</v>
      </c>
      <c r="R12" s="29">
        <v>7.3</v>
      </c>
      <c r="S12" s="29">
        <v>92.8</v>
      </c>
      <c r="T12" s="30">
        <v>71.9</v>
      </c>
      <c r="U12" s="28">
        <v>2.44</v>
      </c>
      <c r="V12" s="28">
        <v>22.5</v>
      </c>
      <c r="W12" s="31">
        <v>0</v>
      </c>
      <c r="X12" s="31">
        <v>641</v>
      </c>
      <c r="Y12" s="31">
        <v>0</v>
      </c>
      <c r="Z12" s="24">
        <v>70.4</v>
      </c>
      <c r="AA12" s="31">
        <v>25.5</v>
      </c>
      <c r="AB12" s="31" t="s">
        <v>27</v>
      </c>
      <c r="AC12" s="31">
        <v>10.7</v>
      </c>
      <c r="AD12" s="31">
        <v>30</v>
      </c>
      <c r="AE12" s="31">
        <v>0.36</v>
      </c>
      <c r="AF12" s="31">
        <v>0.08</v>
      </c>
      <c r="AG12" s="31">
        <v>0.06</v>
      </c>
      <c r="AH12" s="31" t="s">
        <v>28</v>
      </c>
      <c r="AI12" s="32">
        <v>2.87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dcterms:created xsi:type="dcterms:W3CDTF">2005-03-23T15:25:39Z</dcterms:created>
  <dcterms:modified xsi:type="dcterms:W3CDTF">2005-03-23T15:39:51Z</dcterms:modified>
  <cp:category/>
  <cp:version/>
  <cp:contentType/>
  <cp:contentStatus/>
</cp:coreProperties>
</file>