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0" windowWidth="14970" windowHeight="8130" activeTab="0"/>
  </bookViews>
  <sheets>
    <sheet name="přehled" sheetId="1" r:id="rId1"/>
    <sheet name="terén" sheetId="2" r:id="rId2"/>
    <sheet name="lab-ostatní" sheetId="3" r:id="rId3"/>
    <sheet name="lab-kationty" sheetId="4" r:id="rId4"/>
    <sheet name="lab-anionty" sheetId="5" r:id="rId5"/>
    <sheet name="izotopy" sheetId="6" r:id="rId6"/>
  </sheets>
  <definedNames/>
  <calcPr fullCalcOnLoad="1"/>
</workbook>
</file>

<file path=xl/comments1.xml><?xml version="1.0" encoding="utf-8"?>
<comments xmlns="http://schemas.openxmlformats.org/spreadsheetml/2006/main">
  <authors>
    <author>LMP3</author>
    <author>Šupíková Irena</author>
    <author>pekna</author>
  </authors>
  <commentList>
    <comment ref="V37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&lt;0,1</t>
        </r>
      </text>
    </comment>
    <comment ref="U37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&lt;0,1</t>
        </r>
      </text>
    </comment>
    <comment ref="T37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&lt;0,02
</t>
        </r>
      </text>
    </comment>
    <comment ref="S37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&lt;0,1</t>
        </r>
      </text>
    </comment>
    <comment ref="V32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&lt;0,05</t>
        </r>
      </text>
    </comment>
    <comment ref="T32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&lt;0,05</t>
        </r>
      </text>
    </comment>
    <comment ref="S32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&lt;0,05</t>
        </r>
      </text>
    </comment>
    <comment ref="V26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&lt;0,05</t>
        </r>
      </text>
    </comment>
    <comment ref="T26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&lt;0,5</t>
        </r>
      </text>
    </comment>
    <comment ref="D8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přepočteno na standart</t>
        </r>
      </text>
    </comment>
    <comment ref="F32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&lt;0,05</t>
        </r>
      </text>
    </comment>
    <comment ref="F37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&lt;0,02</t>
        </r>
      </text>
    </comment>
    <comment ref="G26" authorId="1">
      <text>
        <r>
          <rPr>
            <b/>
            <sz val="8"/>
            <rFont val="Tahoma"/>
            <family val="0"/>
          </rPr>
          <t>Šupíková Irena:</t>
        </r>
        <r>
          <rPr>
            <sz val="8"/>
            <rFont val="Tahoma"/>
            <family val="0"/>
          </rPr>
          <t xml:space="preserve">
&lt;0,05</t>
        </r>
      </text>
    </comment>
    <comment ref="G32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&lt;0,05</t>
        </r>
      </text>
    </comment>
    <comment ref="G37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&lt;0,02</t>
        </r>
      </text>
    </comment>
    <comment ref="I32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&lt;0,05</t>
        </r>
      </text>
    </comment>
    <comment ref="I37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&lt;0,02</t>
        </r>
      </text>
    </comment>
    <comment ref="S26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&lt;0,5</t>
        </r>
      </text>
    </comment>
    <comment ref="U26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&lt;0,5</t>
        </r>
      </text>
    </comment>
    <comment ref="U32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&lt;0,05</t>
        </r>
      </text>
    </comment>
    <comment ref="K26" authorId="2">
      <text>
        <r>
          <rPr>
            <b/>
            <sz val="8"/>
            <rFont val="Tahoma"/>
            <family val="0"/>
          </rPr>
          <t>pekna:</t>
        </r>
        <r>
          <rPr>
            <sz val="8"/>
            <rFont val="Tahoma"/>
            <family val="0"/>
          </rPr>
          <t xml:space="preserve">
&lt;0,5
</t>
        </r>
      </text>
    </comment>
    <comment ref="K32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&lt;0,05</t>
        </r>
      </text>
    </comment>
    <comment ref="K37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&lt;0,02</t>
        </r>
      </text>
    </comment>
  </commentList>
</comments>
</file>

<file path=xl/comments2.xml><?xml version="1.0" encoding="utf-8"?>
<comments xmlns="http://schemas.openxmlformats.org/spreadsheetml/2006/main">
  <authors>
    <author>LMP3</author>
  </authors>
  <commentList>
    <comment ref="B7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přepočteno na standart</t>
        </r>
      </text>
    </comment>
    <comment ref="B15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přepočteno na standart</t>
        </r>
      </text>
    </comment>
  </commentList>
</comments>
</file>

<file path=xl/comments3.xml><?xml version="1.0" encoding="utf-8"?>
<comments xmlns="http://schemas.openxmlformats.org/spreadsheetml/2006/main">
  <authors>
    <author>LMP3</author>
  </authors>
  <commentList>
    <comment ref="B10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přepočteno na standart</t>
        </r>
      </text>
    </comment>
    <comment ref="B21" authorId="0">
      <text>
        <r>
          <rPr>
            <b/>
            <sz val="8"/>
            <rFont val="Tahoma"/>
            <family val="0"/>
          </rPr>
          <t>LMP3:</t>
        </r>
        <r>
          <rPr>
            <sz val="8"/>
            <rFont val="Tahoma"/>
            <family val="0"/>
          </rPr>
          <t xml:space="preserve">
přepočteno na standart</t>
        </r>
      </text>
    </comment>
  </commentList>
</comments>
</file>

<file path=xl/sharedStrings.xml><?xml version="1.0" encoding="utf-8"?>
<sst xmlns="http://schemas.openxmlformats.org/spreadsheetml/2006/main" count="323" uniqueCount="67">
  <si>
    <t>datum</t>
  </si>
  <si>
    <t>zabarvení</t>
  </si>
  <si>
    <t>teplota</t>
  </si>
  <si>
    <t>pH</t>
  </si>
  <si>
    <t>vodivost (v lab.)</t>
  </si>
  <si>
    <t>tvrdost</t>
  </si>
  <si>
    <t>acidita (ZNK)</t>
  </si>
  <si>
    <t>alkalita(KNK)</t>
  </si>
  <si>
    <t>mineralizace</t>
  </si>
  <si>
    <t>Na</t>
  </si>
  <si>
    <t>K</t>
  </si>
  <si>
    <t>Ca</t>
  </si>
  <si>
    <t>Mg</t>
  </si>
  <si>
    <t>Mn</t>
  </si>
  <si>
    <t>Fe</t>
  </si>
  <si>
    <t>mmol/l</t>
  </si>
  <si>
    <t>mg/l</t>
  </si>
  <si>
    <t>žluté</t>
  </si>
  <si>
    <t xml:space="preserve">UH </t>
  </si>
  <si>
    <t>NH4</t>
  </si>
  <si>
    <t>CO32-</t>
  </si>
  <si>
    <t xml:space="preserve">(HCO3)- </t>
  </si>
  <si>
    <t>CO2 agres.</t>
  </si>
  <si>
    <t>CO2 volný</t>
  </si>
  <si>
    <t>SiO2</t>
  </si>
  <si>
    <t xml:space="preserve">(PO4)3- </t>
  </si>
  <si>
    <t xml:space="preserve">(SO4)2- </t>
  </si>
  <si>
    <t xml:space="preserve">(Cl)- </t>
  </si>
  <si>
    <t xml:space="preserve">(F)- </t>
  </si>
  <si>
    <t xml:space="preserve">(NO3)- </t>
  </si>
  <si>
    <t xml:space="preserve">(NO2)- </t>
  </si>
  <si>
    <r>
      <t>CHSK</t>
    </r>
    <r>
      <rPr>
        <vertAlign val="subscript"/>
        <sz val="10"/>
        <rFont val="Arial"/>
        <family val="2"/>
      </rPr>
      <t>Mn</t>
    </r>
  </si>
  <si>
    <t>redox</t>
  </si>
  <si>
    <r>
      <t>o</t>
    </r>
    <r>
      <rPr>
        <sz val="10"/>
        <rFont val="Arial"/>
        <family val="0"/>
      </rPr>
      <t>C</t>
    </r>
  </si>
  <si>
    <t>mV</t>
  </si>
  <si>
    <t>µS/cm</t>
  </si>
  <si>
    <r>
      <t>o</t>
    </r>
    <r>
      <rPr>
        <sz val="10"/>
        <color indexed="17"/>
        <rFont val="Arial"/>
        <family val="0"/>
      </rPr>
      <t>C</t>
    </r>
  </si>
  <si>
    <t>Označení monitorovacího objektu:</t>
  </si>
  <si>
    <t>výsledky terénních měření v objektu:</t>
  </si>
  <si>
    <t>Uh</t>
  </si>
  <si>
    <t xml:space="preserve"> hodnoty ostatních parametrů v objektu:</t>
  </si>
  <si>
    <t>CHSK Mn</t>
  </si>
  <si>
    <r>
      <t>NH</t>
    </r>
    <r>
      <rPr>
        <b/>
        <vertAlign val="subscript"/>
        <sz val="10"/>
        <color indexed="12"/>
        <rFont val="Arial"/>
        <family val="2"/>
      </rPr>
      <t>4</t>
    </r>
  </si>
  <si>
    <t>;</t>
  </si>
  <si>
    <t xml:space="preserve">vodivost </t>
  </si>
  <si>
    <t>vodivost</t>
  </si>
  <si>
    <t>---</t>
  </si>
  <si>
    <t>U235</t>
  </si>
  <si>
    <t>U238</t>
  </si>
  <si>
    <t>Ra222</t>
  </si>
  <si>
    <t>Ucelk</t>
  </si>
  <si>
    <t>žádné</t>
  </si>
  <si>
    <t xml:space="preserve">výsledky terénních měření v objektu:  </t>
  </si>
  <si>
    <t>laboratoř</t>
  </si>
  <si>
    <t>ostatní stanovení</t>
  </si>
  <si>
    <t>kationty</t>
  </si>
  <si>
    <t>anionty</t>
  </si>
  <si>
    <t>izotopy</t>
  </si>
  <si>
    <t>terén</t>
  </si>
  <si>
    <t>hodnoty sledovaných izotopů v objektu:</t>
  </si>
  <si>
    <t xml:space="preserve"> hodnoty sledovaných aniontů v objektu:</t>
  </si>
  <si>
    <t xml:space="preserve"> hodnoty sledovaných kationtů v objektu:</t>
  </si>
  <si>
    <t>Jívka - monitorovací vrt HV4</t>
  </si>
  <si>
    <t>Jívka výtok z odkaliště</t>
  </si>
  <si>
    <t>Jívka - výtok z odkaliště</t>
  </si>
  <si>
    <r>
      <t>Fe</t>
    </r>
    <r>
      <rPr>
        <vertAlign val="superscript"/>
        <sz val="10"/>
        <rFont val="Arial"/>
        <family val="2"/>
      </rPr>
      <t>2+</t>
    </r>
  </si>
  <si>
    <r>
      <t>Mn</t>
    </r>
    <r>
      <rPr>
        <vertAlign val="superscript"/>
        <sz val="10"/>
        <rFont val="Arial"/>
        <family val="2"/>
      </rPr>
      <t>2+</t>
    </r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</si>
</sst>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dd/mm/yy;@"/>
    <numFmt numFmtId="175" formatCode="#,##0.0"/>
    <numFmt numFmtId="176" formatCode="[$-405]d\.\ mmmm\ yyyy"/>
    <numFmt numFmtId="177" formatCode="0.000"/>
    <numFmt numFmtId="178" formatCode="d/m/yy;@"/>
    <numFmt numFmtId="179" formatCode="[$-409]dddd\,\ mmmm\ dd\,\ yyyy"/>
    <numFmt numFmtId="180" formatCode="m/d/yy;@"/>
    <numFmt numFmtId="181" formatCode="mm/dd/yy;@"/>
    <numFmt numFmtId="182" formatCode="mmm/yyyy"/>
    <numFmt numFmtId="183" formatCode="d/m/yy"/>
  </numFmts>
  <fonts count="46">
    <font>
      <sz val="10"/>
      <name val="Arial"/>
      <family val="0"/>
    </font>
    <font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17"/>
      <name val="Arial"/>
      <family val="0"/>
    </font>
    <font>
      <vertAlign val="superscript"/>
      <sz val="10"/>
      <color indexed="17"/>
      <name val="Arial"/>
      <family val="0"/>
    </font>
    <font>
      <sz val="10"/>
      <color indexed="12"/>
      <name val="Arial"/>
      <family val="0"/>
    </font>
    <font>
      <sz val="5.75"/>
      <name val="Arial"/>
      <family val="0"/>
    </font>
    <font>
      <b/>
      <vertAlign val="superscript"/>
      <sz val="9"/>
      <name val="Arial"/>
      <family val="2"/>
    </font>
    <font>
      <sz val="10"/>
      <color indexed="20"/>
      <name val="Arial"/>
      <family val="0"/>
    </font>
    <font>
      <sz val="10"/>
      <color indexed="23"/>
      <name val="Arial"/>
      <family val="0"/>
    </font>
    <font>
      <sz val="10"/>
      <color indexed="63"/>
      <name val="Arial"/>
      <family val="0"/>
    </font>
    <font>
      <sz val="10"/>
      <color indexed="53"/>
      <name val="Arial"/>
      <family val="0"/>
    </font>
    <font>
      <sz val="10"/>
      <color indexed="19"/>
      <name val="Arial"/>
      <family val="0"/>
    </font>
    <font>
      <sz val="10"/>
      <color indexed="61"/>
      <name val="Arial"/>
      <family val="0"/>
    </font>
    <font>
      <sz val="5.25"/>
      <name val="Arial"/>
      <family val="0"/>
    </font>
    <font>
      <sz val="5.5"/>
      <name val="Arial"/>
      <family val="0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63"/>
      <name val="Arial"/>
      <family val="2"/>
    </font>
    <font>
      <b/>
      <sz val="10"/>
      <color indexed="53"/>
      <name val="Arial"/>
      <family val="2"/>
    </font>
    <font>
      <b/>
      <sz val="10"/>
      <color indexed="19"/>
      <name val="Arial"/>
      <family val="2"/>
    </font>
    <font>
      <b/>
      <sz val="10"/>
      <color indexed="12"/>
      <name val="Arial"/>
      <family val="2"/>
    </font>
    <font>
      <b/>
      <sz val="10"/>
      <color indexed="61"/>
      <name val="Arial"/>
      <family val="2"/>
    </font>
    <font>
      <sz val="4.75"/>
      <name val="Arial"/>
      <family val="0"/>
    </font>
    <font>
      <b/>
      <sz val="10"/>
      <color indexed="18"/>
      <name val="Arial"/>
      <family val="0"/>
    </font>
    <font>
      <sz val="10"/>
      <color indexed="18"/>
      <name val="Arial"/>
      <family val="0"/>
    </font>
    <font>
      <b/>
      <vertAlign val="subscript"/>
      <sz val="10"/>
      <name val="Arial"/>
      <family val="2"/>
    </font>
    <font>
      <b/>
      <vertAlign val="subscript"/>
      <sz val="10"/>
      <color indexed="12"/>
      <name val="Arial"/>
      <family val="2"/>
    </font>
    <font>
      <b/>
      <sz val="10"/>
      <color indexed="16"/>
      <name val="Arial"/>
      <family val="0"/>
    </font>
    <font>
      <sz val="10"/>
      <color indexed="16"/>
      <name val="Arial"/>
      <family val="0"/>
    </font>
    <font>
      <b/>
      <sz val="10"/>
      <color indexed="40"/>
      <name val="Arial"/>
      <family val="0"/>
    </font>
    <font>
      <sz val="10"/>
      <color indexed="40"/>
      <name val="Arial"/>
      <family val="0"/>
    </font>
    <font>
      <b/>
      <sz val="10"/>
      <color indexed="23"/>
      <name val="Arial"/>
      <family val="0"/>
    </font>
    <font>
      <b/>
      <sz val="10"/>
      <color indexed="50"/>
      <name val="Arial"/>
      <family val="0"/>
    </font>
    <font>
      <sz val="10"/>
      <color indexed="50"/>
      <name val="Arial"/>
      <family val="0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9" fillId="0" borderId="2" xfId="0" applyFont="1" applyBorder="1" applyAlignment="1">
      <alignment/>
    </xf>
    <xf numFmtId="0" fontId="0" fillId="0" borderId="3" xfId="0" applyBorder="1" applyAlignment="1">
      <alignment/>
    </xf>
    <xf numFmtId="178" fontId="0" fillId="0" borderId="4" xfId="0" applyNumberFormat="1" applyFont="1" applyBorder="1" applyAlignment="1">
      <alignment/>
    </xf>
    <xf numFmtId="178" fontId="0" fillId="0" borderId="5" xfId="0" applyNumberFormat="1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11" fillId="0" borderId="6" xfId="0" applyFont="1" applyBorder="1" applyAlignment="1">
      <alignment/>
    </xf>
    <xf numFmtId="0" fontId="12" fillId="0" borderId="7" xfId="0" applyFont="1" applyBorder="1" applyAlignment="1">
      <alignment horizontal="center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 horizontal="center"/>
    </xf>
    <xf numFmtId="0" fontId="13" fillId="0" borderId="6" xfId="0" applyFont="1" applyBorder="1" applyAlignment="1">
      <alignment/>
    </xf>
    <xf numFmtId="0" fontId="13" fillId="0" borderId="7" xfId="0" applyFont="1" applyBorder="1" applyAlignment="1">
      <alignment horizontal="center"/>
    </xf>
    <xf numFmtId="0" fontId="16" fillId="0" borderId="8" xfId="0" applyFont="1" applyBorder="1" applyAlignment="1">
      <alignment/>
    </xf>
    <xf numFmtId="0" fontId="16" fillId="0" borderId="9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7" xfId="0" applyFont="1" applyBorder="1" applyAlignment="1">
      <alignment horizontal="center"/>
    </xf>
    <xf numFmtId="0" fontId="18" fillId="0" borderId="0" xfId="0" applyFont="1" applyAlignment="1">
      <alignment/>
    </xf>
    <xf numFmtId="0" fontId="19" fillId="0" borderId="7" xfId="0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7" xfId="0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9" xfId="0" applyFont="1" applyBorder="1" applyAlignment="1">
      <alignment horizontal="center"/>
    </xf>
    <xf numFmtId="0" fontId="21" fillId="0" borderId="0" xfId="0" applyFont="1" applyAlignment="1">
      <alignment/>
    </xf>
    <xf numFmtId="0" fontId="24" fillId="0" borderId="6" xfId="0" applyFont="1" applyBorder="1" applyAlignment="1">
      <alignment/>
    </xf>
    <xf numFmtId="0" fontId="25" fillId="0" borderId="6" xfId="0" applyFont="1" applyBorder="1" applyAlignment="1">
      <alignment/>
    </xf>
    <xf numFmtId="0" fontId="26" fillId="0" borderId="6" xfId="0" applyFont="1" applyBorder="1" applyAlignment="1">
      <alignment/>
    </xf>
    <xf numFmtId="0" fontId="27" fillId="0" borderId="6" xfId="0" applyFont="1" applyBorder="1" applyAlignment="1">
      <alignment/>
    </xf>
    <xf numFmtId="0" fontId="28" fillId="0" borderId="6" xfId="0" applyFont="1" applyBorder="1" applyAlignment="1">
      <alignment/>
    </xf>
    <xf numFmtId="0" fontId="29" fillId="0" borderId="6" xfId="0" applyFont="1" applyBorder="1" applyAlignment="1">
      <alignment/>
    </xf>
    <xf numFmtId="0" fontId="30" fillId="0" borderId="8" xfId="0" applyFont="1" applyBorder="1" applyAlignment="1">
      <alignment/>
    </xf>
    <xf numFmtId="0" fontId="29" fillId="0" borderId="8" xfId="0" applyFont="1" applyBorder="1" applyAlignment="1">
      <alignment/>
    </xf>
    <xf numFmtId="0" fontId="13" fillId="0" borderId="9" xfId="0" applyFont="1" applyBorder="1" applyAlignment="1">
      <alignment horizontal="center"/>
    </xf>
    <xf numFmtId="0" fontId="32" fillId="0" borderId="6" xfId="0" applyFont="1" applyBorder="1" applyAlignment="1">
      <alignment/>
    </xf>
    <xf numFmtId="0" fontId="33" fillId="0" borderId="7" xfId="0" applyFont="1" applyBorder="1" applyAlignment="1">
      <alignment horizontal="center"/>
    </xf>
    <xf numFmtId="0" fontId="33" fillId="0" borderId="0" xfId="0" applyFont="1" applyAlignment="1">
      <alignment/>
    </xf>
    <xf numFmtId="0" fontId="11" fillId="0" borderId="7" xfId="0" applyFont="1" applyBorder="1" applyAlignment="1">
      <alignment horizontal="center"/>
    </xf>
    <xf numFmtId="0" fontId="24" fillId="0" borderId="6" xfId="0" applyFont="1" applyBorder="1" applyAlignment="1">
      <alignment/>
    </xf>
    <xf numFmtId="0" fontId="25" fillId="0" borderId="6" xfId="0" applyFont="1" applyBorder="1" applyAlignment="1">
      <alignment/>
    </xf>
    <xf numFmtId="0" fontId="26" fillId="0" borderId="6" xfId="0" applyFont="1" applyBorder="1" applyAlignment="1">
      <alignment/>
    </xf>
    <xf numFmtId="0" fontId="27" fillId="0" borderId="6" xfId="0" applyFont="1" applyBorder="1" applyAlignment="1">
      <alignment/>
    </xf>
    <xf numFmtId="0" fontId="28" fillId="0" borderId="6" xfId="0" applyFont="1" applyBorder="1" applyAlignment="1">
      <alignment/>
    </xf>
    <xf numFmtId="0" fontId="36" fillId="0" borderId="6" xfId="0" applyFont="1" applyBorder="1" applyAlignment="1">
      <alignment/>
    </xf>
    <xf numFmtId="0" fontId="37" fillId="0" borderId="7" xfId="0" applyFont="1" applyBorder="1" applyAlignment="1">
      <alignment horizontal="center"/>
    </xf>
    <xf numFmtId="0" fontId="37" fillId="0" borderId="0" xfId="0" applyFont="1" applyAlignment="1">
      <alignment/>
    </xf>
    <xf numFmtId="0" fontId="38" fillId="0" borderId="6" xfId="0" applyFont="1" applyBorder="1" applyAlignment="1">
      <alignment/>
    </xf>
    <xf numFmtId="0" fontId="39" fillId="0" borderId="7" xfId="0" applyFont="1" applyBorder="1" applyAlignment="1">
      <alignment horizontal="center"/>
    </xf>
    <xf numFmtId="0" fontId="39" fillId="0" borderId="0" xfId="0" applyFont="1" applyAlignment="1">
      <alignment/>
    </xf>
    <xf numFmtId="0" fontId="40" fillId="0" borderId="6" xfId="0" applyFont="1" applyBorder="1" applyAlignment="1">
      <alignment/>
    </xf>
    <xf numFmtId="0" fontId="41" fillId="0" borderId="6" xfId="0" applyFont="1" applyBorder="1" applyAlignment="1">
      <alignment/>
    </xf>
    <xf numFmtId="0" fontId="42" fillId="0" borderId="7" xfId="0" applyFont="1" applyBorder="1" applyAlignment="1">
      <alignment horizontal="center"/>
    </xf>
    <xf numFmtId="0" fontId="42" fillId="0" borderId="0" xfId="0" applyFont="1" applyAlignment="1">
      <alignment/>
    </xf>
    <xf numFmtId="0" fontId="0" fillId="0" borderId="1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9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0" fillId="0" borderId="0" xfId="0" applyNumberFormat="1" applyFont="1" applyAlignment="1">
      <alignment horizontal="right"/>
    </xf>
    <xf numFmtId="178" fontId="0" fillId="0" borderId="17" xfId="0" applyNumberFormat="1" applyFont="1" applyBorder="1" applyAlignment="1">
      <alignment horizontal="right" indent="1"/>
    </xf>
    <xf numFmtId="178" fontId="0" fillId="0" borderId="18" xfId="0" applyNumberFormat="1" applyFont="1" applyBorder="1" applyAlignment="1">
      <alignment horizontal="right" indent="1"/>
    </xf>
    <xf numFmtId="0" fontId="0" fillId="0" borderId="19" xfId="0" applyFont="1" applyBorder="1" applyAlignment="1">
      <alignment horizontal="right" indent="1"/>
    </xf>
    <xf numFmtId="2" fontId="11" fillId="0" borderId="19" xfId="0" applyNumberFormat="1" applyFont="1" applyBorder="1" applyAlignment="1" quotePrefix="1">
      <alignment horizontal="right" indent="1"/>
    </xf>
    <xf numFmtId="2" fontId="11" fillId="0" borderId="19" xfId="0" applyNumberFormat="1" applyFont="1" applyBorder="1" applyAlignment="1">
      <alignment horizontal="right" indent="1"/>
    </xf>
    <xf numFmtId="2" fontId="11" fillId="0" borderId="20" xfId="0" applyNumberFormat="1" applyFont="1" applyBorder="1" applyAlignment="1">
      <alignment horizontal="right" indent="1"/>
    </xf>
    <xf numFmtId="2" fontId="10" fillId="0" borderId="19" xfId="0" applyNumberFormat="1" applyFont="1" applyBorder="1" applyAlignment="1" quotePrefix="1">
      <alignment horizontal="right" indent="1"/>
    </xf>
    <xf numFmtId="2" fontId="10" fillId="0" borderId="19" xfId="0" applyNumberFormat="1" applyFont="1" applyBorder="1" applyAlignment="1">
      <alignment horizontal="right" indent="1"/>
    </xf>
    <xf numFmtId="2" fontId="10" fillId="0" borderId="20" xfId="0" applyNumberFormat="1" applyFont="1" applyBorder="1" applyAlignment="1">
      <alignment horizontal="right" indent="1"/>
    </xf>
    <xf numFmtId="2" fontId="13" fillId="0" borderId="19" xfId="0" applyNumberFormat="1" applyFont="1" applyBorder="1" applyAlignment="1" quotePrefix="1">
      <alignment horizontal="right" indent="1"/>
    </xf>
    <xf numFmtId="2" fontId="13" fillId="0" borderId="19" xfId="0" applyNumberFormat="1" applyFont="1" applyBorder="1" applyAlignment="1">
      <alignment horizontal="right" indent="1"/>
    </xf>
    <xf numFmtId="2" fontId="13" fillId="0" borderId="20" xfId="0" applyNumberFormat="1" applyFont="1" applyBorder="1" applyAlignment="1">
      <alignment horizontal="right" indent="1"/>
    </xf>
    <xf numFmtId="2" fontId="16" fillId="0" borderId="21" xfId="0" applyNumberFormat="1" applyFont="1" applyBorder="1" applyAlignment="1" quotePrefix="1">
      <alignment horizontal="right" indent="1"/>
    </xf>
    <xf numFmtId="2" fontId="16" fillId="0" borderId="21" xfId="0" applyNumberFormat="1" applyFont="1" applyBorder="1" applyAlignment="1">
      <alignment horizontal="right" indent="1"/>
    </xf>
    <xf numFmtId="2" fontId="16" fillId="0" borderId="22" xfId="0" applyNumberFormat="1" applyFont="1" applyBorder="1" applyAlignment="1">
      <alignment horizontal="right" indent="1"/>
    </xf>
    <xf numFmtId="178" fontId="0" fillId="0" borderId="23" xfId="0" applyNumberFormat="1" applyFont="1" applyBorder="1" applyAlignment="1">
      <alignment horizontal="right" indent="1"/>
    </xf>
    <xf numFmtId="178" fontId="0" fillId="0" borderId="24" xfId="0" applyNumberFormat="1" applyFont="1" applyBorder="1" applyAlignment="1">
      <alignment horizontal="right" indent="1"/>
    </xf>
    <xf numFmtId="0" fontId="0" fillId="0" borderId="0" xfId="0" applyFont="1" applyAlignment="1">
      <alignment horizontal="right" indent="1"/>
    </xf>
    <xf numFmtId="2" fontId="0" fillId="0" borderId="11" xfId="0" applyNumberFormat="1" applyFont="1" applyBorder="1" applyAlignment="1">
      <alignment horizontal="right" indent="1"/>
    </xf>
    <xf numFmtId="2" fontId="0" fillId="0" borderId="25" xfId="0" applyNumberFormat="1" applyFont="1" applyBorder="1" applyAlignment="1">
      <alignment horizontal="right" indent="1"/>
    </xf>
    <xf numFmtId="2" fontId="0" fillId="0" borderId="13" xfId="0" applyNumberFormat="1" applyFont="1" applyBorder="1" applyAlignment="1">
      <alignment horizontal="right" indent="1"/>
    </xf>
    <xf numFmtId="2" fontId="0" fillId="0" borderId="26" xfId="0" applyNumberFormat="1" applyFont="1" applyBorder="1" applyAlignment="1">
      <alignment horizontal="right" indent="1"/>
    </xf>
    <xf numFmtId="2" fontId="0" fillId="0" borderId="0" xfId="0" applyNumberFormat="1" applyFont="1" applyAlignment="1">
      <alignment horizontal="right" indent="1"/>
    </xf>
    <xf numFmtId="2" fontId="0" fillId="0" borderId="27" xfId="0" applyNumberFormat="1" applyFont="1" applyBorder="1" applyAlignment="1">
      <alignment horizontal="right" indent="1"/>
    </xf>
    <xf numFmtId="2" fontId="0" fillId="0" borderId="13" xfId="0" applyNumberFormat="1" applyFont="1" applyBorder="1" applyAlignment="1">
      <alignment horizontal="right" indent="1"/>
    </xf>
    <xf numFmtId="2" fontId="0" fillId="0" borderId="28" xfId="0" applyNumberFormat="1" applyFont="1" applyBorder="1" applyAlignment="1">
      <alignment horizontal="right" indent="1"/>
    </xf>
    <xf numFmtId="2" fontId="0" fillId="0" borderId="11" xfId="0" applyNumberFormat="1" applyFont="1" applyBorder="1" applyAlignment="1">
      <alignment horizontal="right" indent="1"/>
    </xf>
    <xf numFmtId="2" fontId="0" fillId="0" borderId="29" xfId="0" applyNumberFormat="1" applyFont="1" applyBorder="1" applyAlignment="1">
      <alignment horizontal="right" indent="1"/>
    </xf>
    <xf numFmtId="2" fontId="0" fillId="0" borderId="30" xfId="0" applyNumberFormat="1" applyFont="1" applyBorder="1" applyAlignment="1">
      <alignment horizontal="right" indent="1"/>
    </xf>
    <xf numFmtId="2" fontId="0" fillId="0" borderId="12" xfId="0" applyNumberFormat="1" applyFont="1" applyBorder="1" applyAlignment="1">
      <alignment horizontal="right" indent="1"/>
    </xf>
    <xf numFmtId="2" fontId="0" fillId="0" borderId="12" xfId="0" applyNumberFormat="1" applyFont="1" applyBorder="1" applyAlignment="1">
      <alignment horizontal="right" indent="1"/>
    </xf>
    <xf numFmtId="2" fontId="0" fillId="0" borderId="31" xfId="0" applyNumberFormat="1" applyFont="1" applyBorder="1" applyAlignment="1">
      <alignment horizontal="right" indent="1"/>
    </xf>
    <xf numFmtId="2" fontId="0" fillId="0" borderId="32" xfId="0" applyNumberFormat="1" applyFont="1" applyBorder="1" applyAlignment="1">
      <alignment horizontal="right" indent="1"/>
    </xf>
    <xf numFmtId="2" fontId="0" fillId="0" borderId="10" xfId="0" applyNumberFormat="1" applyFont="1" applyBorder="1" applyAlignment="1">
      <alignment horizontal="right" indent="1"/>
    </xf>
    <xf numFmtId="2" fontId="0" fillId="0" borderId="10" xfId="0" applyNumberFormat="1" applyFont="1" applyBorder="1" applyAlignment="1">
      <alignment horizontal="right" indent="1"/>
    </xf>
    <xf numFmtId="2" fontId="0" fillId="0" borderId="33" xfId="0" applyNumberFormat="1" applyFont="1" applyBorder="1" applyAlignment="1">
      <alignment horizontal="right" indent="1"/>
    </xf>
    <xf numFmtId="2" fontId="0" fillId="0" borderId="34" xfId="0" applyNumberFormat="1" applyFont="1" applyBorder="1" applyAlignment="1">
      <alignment horizontal="right" indent="1"/>
    </xf>
    <xf numFmtId="2" fontId="44" fillId="0" borderId="11" xfId="0" applyNumberFormat="1" applyFont="1" applyFill="1" applyBorder="1" applyAlignment="1">
      <alignment horizontal="right" indent="1"/>
    </xf>
    <xf numFmtId="2" fontId="0" fillId="0" borderId="14" xfId="0" applyNumberFormat="1" applyFont="1" applyBorder="1" applyAlignment="1">
      <alignment horizontal="right" indent="1"/>
    </xf>
    <xf numFmtId="2" fontId="44" fillId="0" borderId="16" xfId="0" applyNumberFormat="1" applyFont="1" applyFill="1" applyBorder="1" applyAlignment="1">
      <alignment horizontal="right" indent="1"/>
    </xf>
    <xf numFmtId="2" fontId="0" fillId="0" borderId="16" xfId="0" applyNumberFormat="1" applyFont="1" applyBorder="1" applyAlignment="1">
      <alignment horizontal="right" indent="1"/>
    </xf>
    <xf numFmtId="2" fontId="0" fillId="0" borderId="35" xfId="0" applyNumberFormat="1" applyFont="1" applyBorder="1" applyAlignment="1">
      <alignment horizontal="right" indent="1"/>
    </xf>
    <xf numFmtId="2" fontId="0" fillId="0" borderId="36" xfId="0" applyNumberFormat="1" applyFont="1" applyBorder="1" applyAlignment="1">
      <alignment horizontal="right" indent="1"/>
    </xf>
    <xf numFmtId="2" fontId="0" fillId="0" borderId="37" xfId="0" applyNumberFormat="1" applyFont="1" applyBorder="1" applyAlignment="1">
      <alignment horizontal="right" indent="1"/>
    </xf>
    <xf numFmtId="2" fontId="0" fillId="0" borderId="15" xfId="0" applyNumberFormat="1" applyFont="1" applyBorder="1" applyAlignment="1">
      <alignment horizontal="right" indent="1"/>
    </xf>
    <xf numFmtId="2" fontId="44" fillId="0" borderId="10" xfId="0" applyNumberFormat="1" applyFont="1" applyFill="1" applyBorder="1" applyAlignment="1">
      <alignment horizontal="right" indent="1"/>
    </xf>
    <xf numFmtId="2" fontId="0" fillId="0" borderId="38" xfId="0" applyNumberFormat="1" applyFont="1" applyBorder="1" applyAlignment="1">
      <alignment horizontal="right" indent="1"/>
    </xf>
    <xf numFmtId="2" fontId="0" fillId="0" borderId="39" xfId="0" applyNumberFormat="1" applyFont="1" applyBorder="1" applyAlignment="1">
      <alignment horizontal="right" indent="1"/>
    </xf>
    <xf numFmtId="2" fontId="0" fillId="0" borderId="40" xfId="0" applyNumberFormat="1" applyFont="1" applyBorder="1" applyAlignment="1">
      <alignment horizontal="right" indent="1"/>
    </xf>
    <xf numFmtId="2" fontId="0" fillId="0" borderId="11" xfId="0" applyNumberFormat="1" applyFont="1" applyFill="1" applyBorder="1" applyAlignment="1">
      <alignment horizontal="right" indent="1"/>
    </xf>
    <xf numFmtId="2" fontId="0" fillId="0" borderId="16" xfId="0" applyNumberFormat="1" applyFont="1" applyBorder="1" applyAlignment="1">
      <alignment horizontal="right" indent="1"/>
    </xf>
    <xf numFmtId="2" fontId="0" fillId="0" borderId="41" xfId="0" applyNumberFormat="1" applyFont="1" applyBorder="1" applyAlignment="1">
      <alignment horizontal="right" indent="1"/>
    </xf>
    <xf numFmtId="2" fontId="0" fillId="0" borderId="42" xfId="0" applyNumberFormat="1" applyFont="1" applyBorder="1" applyAlignment="1">
      <alignment horizontal="right" indent="1"/>
    </xf>
    <xf numFmtId="2" fontId="44" fillId="0" borderId="15" xfId="0" applyNumberFormat="1" applyFont="1" applyFill="1" applyBorder="1" applyAlignment="1">
      <alignment horizontal="right" indent="1"/>
    </xf>
    <xf numFmtId="2" fontId="0" fillId="0" borderId="11" xfId="0" applyNumberFormat="1" applyFont="1" applyBorder="1" applyAlignment="1" quotePrefix="1">
      <alignment horizontal="right" indent="1"/>
    </xf>
    <xf numFmtId="2" fontId="0" fillId="0" borderId="12" xfId="0" applyNumberFormat="1" applyFont="1" applyBorder="1" applyAlignment="1" quotePrefix="1">
      <alignment horizontal="right" indent="1"/>
    </xf>
    <xf numFmtId="2" fontId="0" fillId="0" borderId="15" xfId="0" applyNumberFormat="1" applyFont="1" applyBorder="1" applyAlignment="1" quotePrefix="1">
      <alignment horizontal="right" indent="1"/>
    </xf>
    <xf numFmtId="2" fontId="0" fillId="0" borderId="25" xfId="0" applyNumberFormat="1" applyFont="1" applyBorder="1" applyAlignment="1" quotePrefix="1">
      <alignment horizontal="right" indent="1"/>
    </xf>
    <xf numFmtId="2" fontId="0" fillId="0" borderId="43" xfId="0" applyNumberFormat="1" applyFont="1" applyBorder="1" applyAlignment="1" quotePrefix="1">
      <alignment horizontal="right" indent="1"/>
    </xf>
    <xf numFmtId="2" fontId="0" fillId="0" borderId="44" xfId="0" applyNumberFormat="1" applyFont="1" applyBorder="1" applyAlignment="1" quotePrefix="1">
      <alignment horizontal="right" indent="1"/>
    </xf>
    <xf numFmtId="2" fontId="0" fillId="0" borderId="39" xfId="0" applyNumberFormat="1" applyFont="1" applyBorder="1" applyAlignment="1" quotePrefix="1">
      <alignment horizontal="right" indent="1"/>
    </xf>
    <xf numFmtId="180" fontId="0" fillId="0" borderId="23" xfId="0" applyNumberFormat="1" applyFont="1" applyBorder="1" applyAlignment="1">
      <alignment horizontal="right" indent="1"/>
    </xf>
    <xf numFmtId="180" fontId="0" fillId="0" borderId="24" xfId="0" applyNumberFormat="1" applyFont="1" applyBorder="1" applyAlignment="1">
      <alignment horizontal="right" indent="1"/>
    </xf>
    <xf numFmtId="2" fontId="0" fillId="0" borderId="19" xfId="0" applyNumberFormat="1" applyFont="1" applyBorder="1" applyAlignment="1">
      <alignment horizontal="right" indent="1"/>
    </xf>
    <xf numFmtId="2" fontId="0" fillId="0" borderId="20" xfId="0" applyNumberFormat="1" applyFont="1" applyBorder="1" applyAlignment="1">
      <alignment horizontal="right" indent="1"/>
    </xf>
    <xf numFmtId="2" fontId="33" fillId="0" borderId="19" xfId="0" applyNumberFormat="1" applyFont="1" applyBorder="1" applyAlignment="1">
      <alignment horizontal="right" indent="1"/>
    </xf>
    <xf numFmtId="2" fontId="33" fillId="0" borderId="20" xfId="0" applyNumberFormat="1" applyFont="1" applyBorder="1" applyAlignment="1">
      <alignment horizontal="right" indent="1"/>
    </xf>
    <xf numFmtId="2" fontId="18" fillId="0" borderId="19" xfId="0" applyNumberFormat="1" applyFont="1" applyBorder="1" applyAlignment="1">
      <alignment horizontal="right" indent="1"/>
    </xf>
    <xf numFmtId="2" fontId="18" fillId="0" borderId="20" xfId="0" applyNumberFormat="1" applyFont="1" applyBorder="1" applyAlignment="1">
      <alignment horizontal="right" indent="1"/>
    </xf>
    <xf numFmtId="2" fontId="19" fillId="0" borderId="19" xfId="0" applyNumberFormat="1" applyFont="1" applyBorder="1" applyAlignment="1">
      <alignment horizontal="right" indent="1"/>
    </xf>
    <xf numFmtId="2" fontId="19" fillId="0" borderId="20" xfId="0" applyNumberFormat="1" applyFont="1" applyBorder="1" applyAlignment="1">
      <alignment horizontal="right" indent="1"/>
    </xf>
    <xf numFmtId="2" fontId="20" fillId="0" borderId="19" xfId="0" applyNumberFormat="1" applyFont="1" applyBorder="1" applyAlignment="1">
      <alignment horizontal="right" indent="1"/>
    </xf>
    <xf numFmtId="2" fontId="20" fillId="0" borderId="20" xfId="0" applyNumberFormat="1" applyFont="1" applyBorder="1" applyAlignment="1">
      <alignment horizontal="right" indent="1"/>
    </xf>
    <xf numFmtId="2" fontId="21" fillId="0" borderId="21" xfId="0" applyNumberFormat="1" applyFont="1" applyBorder="1" applyAlignment="1">
      <alignment horizontal="right" indent="1"/>
    </xf>
    <xf numFmtId="2" fontId="21" fillId="0" borderId="22" xfId="0" applyNumberFormat="1" applyFont="1" applyBorder="1" applyAlignment="1">
      <alignment horizontal="right" indent="1"/>
    </xf>
    <xf numFmtId="2" fontId="13" fillId="0" borderId="21" xfId="0" applyNumberFormat="1" applyFont="1" applyBorder="1" applyAlignment="1">
      <alignment horizontal="right" indent="1"/>
    </xf>
    <xf numFmtId="2" fontId="13" fillId="0" borderId="22" xfId="0" applyNumberFormat="1" applyFont="1" applyBorder="1" applyAlignment="1">
      <alignment horizontal="right" indent="1"/>
    </xf>
    <xf numFmtId="2" fontId="37" fillId="0" borderId="19" xfId="0" applyNumberFormat="1" applyFont="1" applyBorder="1" applyAlignment="1">
      <alignment horizontal="right" indent="1"/>
    </xf>
    <xf numFmtId="2" fontId="37" fillId="0" borderId="20" xfId="0" applyNumberFormat="1" applyFont="1" applyBorder="1" applyAlignment="1">
      <alignment horizontal="right" indent="1"/>
    </xf>
    <xf numFmtId="2" fontId="39" fillId="0" borderId="19" xfId="0" applyNumberFormat="1" applyFont="1" applyBorder="1" applyAlignment="1">
      <alignment horizontal="right" indent="1"/>
    </xf>
    <xf numFmtId="2" fontId="39" fillId="0" borderId="20" xfId="0" applyNumberFormat="1" applyFont="1" applyBorder="1" applyAlignment="1">
      <alignment horizontal="right" indent="1"/>
    </xf>
    <xf numFmtId="2" fontId="17" fillId="0" borderId="19" xfId="0" applyNumberFormat="1" applyFont="1" applyBorder="1" applyAlignment="1">
      <alignment horizontal="right" indent="1"/>
    </xf>
    <xf numFmtId="2" fontId="17" fillId="0" borderId="20" xfId="0" applyNumberFormat="1" applyFont="1" applyBorder="1" applyAlignment="1">
      <alignment horizontal="right" indent="1"/>
    </xf>
    <xf numFmtId="2" fontId="42" fillId="0" borderId="19" xfId="0" applyNumberFormat="1" applyFont="1" applyBorder="1" applyAlignment="1">
      <alignment horizontal="right" indent="1"/>
    </xf>
    <xf numFmtId="2" fontId="42" fillId="0" borderId="20" xfId="0" applyNumberFormat="1" applyFont="1" applyBorder="1" applyAlignment="1">
      <alignment horizontal="right" indent="1"/>
    </xf>
    <xf numFmtId="0" fontId="0" fillId="0" borderId="0" xfId="0" applyFont="1" applyAlignment="1">
      <alignment horizontal="left"/>
    </xf>
    <xf numFmtId="181" fontId="0" fillId="0" borderId="23" xfId="0" applyNumberFormat="1" applyFont="1" applyBorder="1" applyAlignment="1">
      <alignment horizontal="right" indent="1"/>
    </xf>
    <xf numFmtId="2" fontId="0" fillId="0" borderId="11" xfId="0" applyNumberFormat="1" applyFont="1" applyBorder="1" applyAlignment="1">
      <alignment horizontal="right" indent="1"/>
    </xf>
    <xf numFmtId="2" fontId="0" fillId="0" borderId="13" xfId="0" applyNumberFormat="1" applyFont="1" applyBorder="1" applyAlignment="1" quotePrefix="1">
      <alignment horizontal="right" indent="1"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181" fontId="0" fillId="0" borderId="23" xfId="0" applyNumberFormat="1" applyFont="1" applyBorder="1" applyAlignment="1">
      <alignment horizontal="right" indent="1"/>
    </xf>
    <xf numFmtId="2" fontId="0" fillId="0" borderId="10" xfId="0" applyNumberFormat="1" applyFont="1" applyFill="1" applyBorder="1" applyAlignment="1">
      <alignment horizontal="right" indent="1"/>
    </xf>
    <xf numFmtId="2" fontId="0" fillId="0" borderId="14" xfId="0" applyNumberFormat="1" applyFont="1" applyBorder="1" applyAlignment="1">
      <alignment horizontal="right" indent="1"/>
    </xf>
    <xf numFmtId="2" fontId="44" fillId="0" borderId="14" xfId="0" applyNumberFormat="1" applyFont="1" applyFill="1" applyBorder="1" applyAlignment="1">
      <alignment horizontal="right" indent="1"/>
    </xf>
    <xf numFmtId="2" fontId="44" fillId="0" borderId="12" xfId="0" applyNumberFormat="1" applyFont="1" applyFill="1" applyBorder="1" applyAlignment="1">
      <alignment horizontal="right" indent="1"/>
    </xf>
    <xf numFmtId="183" fontId="0" fillId="0" borderId="23" xfId="0" applyNumberFormat="1" applyFont="1" applyBorder="1" applyAlignment="1">
      <alignment horizontal="right" indent="1"/>
    </xf>
    <xf numFmtId="183" fontId="0" fillId="0" borderId="23" xfId="0" applyNumberFormat="1" applyFont="1" applyBorder="1" applyAlignment="1">
      <alignment horizontal="right" indent="1"/>
    </xf>
    <xf numFmtId="0" fontId="9" fillId="0" borderId="2" xfId="0" applyFont="1" applyBorder="1" applyAlignment="1">
      <alignment horizontal="left"/>
    </xf>
    <xf numFmtId="0" fontId="0" fillId="0" borderId="45" xfId="0" applyBorder="1" applyAlignment="1">
      <alignment horizontal="center" vertical="center" textRotation="90"/>
    </xf>
    <xf numFmtId="0" fontId="0" fillId="0" borderId="46" xfId="0" applyBorder="1" applyAlignment="1">
      <alignment horizontal="center" vertical="center" textRotation="90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Font="1" applyBorder="1" applyAlignment="1">
      <alignment horizontal="center" vertical="center" textRotation="90"/>
    </xf>
    <xf numFmtId="0" fontId="0" fillId="0" borderId="49" xfId="0" applyFont="1" applyBorder="1" applyAlignment="1">
      <alignment horizontal="center" vertical="center" textRotation="90"/>
    </xf>
    <xf numFmtId="0" fontId="0" fillId="0" borderId="50" xfId="0" applyFont="1" applyBorder="1" applyAlignment="1">
      <alignment horizontal="center" vertical="center" textRotation="90"/>
    </xf>
    <xf numFmtId="0" fontId="1" fillId="0" borderId="51" xfId="0" applyFont="1" applyBorder="1" applyAlignment="1">
      <alignment horizontal="center" vertical="center" textRotation="90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 textRotation="90"/>
    </xf>
    <xf numFmtId="0" fontId="0" fillId="0" borderId="55" xfId="0" applyBorder="1" applyAlignment="1">
      <alignment horizontal="center" vertical="center" textRotation="90"/>
    </xf>
    <xf numFmtId="0" fontId="0" fillId="0" borderId="56" xfId="0" applyBorder="1" applyAlignment="1">
      <alignment horizontal="center" vertical="center" textRotation="90"/>
    </xf>
    <xf numFmtId="0" fontId="0" fillId="0" borderId="57" xfId="0" applyBorder="1" applyAlignment="1">
      <alignment horizontal="center" vertical="center" textRotation="90"/>
    </xf>
    <xf numFmtId="0" fontId="0" fillId="0" borderId="58" xfId="0" applyBorder="1" applyAlignment="1">
      <alignment horizontal="center" vertical="center" textRotation="90"/>
    </xf>
    <xf numFmtId="0" fontId="0" fillId="0" borderId="59" xfId="0" applyBorder="1" applyAlignment="1">
      <alignment horizontal="center" vertical="center" textRotation="90"/>
    </xf>
    <xf numFmtId="0" fontId="1" fillId="0" borderId="59" xfId="0" applyFont="1" applyBorder="1" applyAlignment="1">
      <alignment horizontal="center" textRotation="90"/>
    </xf>
    <xf numFmtId="0" fontId="0" fillId="0" borderId="55" xfId="0" applyBorder="1" applyAlignment="1">
      <alignment horizontal="center"/>
    </xf>
    <xf numFmtId="0" fontId="0" fillId="0" borderId="60" xfId="0" applyBorder="1" applyAlignment="1">
      <alignment horizontal="center"/>
    </xf>
    <xf numFmtId="0" fontId="1" fillId="0" borderId="0" xfId="0" applyFont="1" applyAlignment="1">
      <alignment horizontal="center" textRotation="90"/>
    </xf>
    <xf numFmtId="0" fontId="0" fillId="0" borderId="0" xfId="0" applyAlignment="1">
      <alignment horizontal="center"/>
    </xf>
    <xf numFmtId="2" fontId="44" fillId="0" borderId="61" xfId="0" applyNumberFormat="1" applyFont="1" applyFill="1" applyBorder="1" applyAlignment="1">
      <alignment horizontal="right" indent="1"/>
    </xf>
    <xf numFmtId="183" fontId="0" fillId="0" borderId="62" xfId="0" applyNumberFormat="1" applyFont="1" applyBorder="1" applyAlignment="1">
      <alignment horizontal="righ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teplota (terén)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0075"/>
          <c:w val="0.83275"/>
          <c:h val="0.84025"/>
        </c:manualLayout>
      </c:layout>
      <c:scatterChart>
        <c:scatterStyle val="smoothMarker"/>
        <c:varyColors val="0"/>
        <c:ser>
          <c:idx val="0"/>
          <c:order val="0"/>
          <c:tx>
            <c:v>HV-4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terén!$D$3:$O$3</c:f>
              <c:strCache/>
            </c:strRef>
          </c:xVal>
          <c:yVal>
            <c:numRef>
              <c:f>terén!$D$5:$O$5</c:f>
              <c:numCache/>
            </c:numRef>
          </c:yVal>
          <c:smooth val="1"/>
        </c:ser>
        <c:ser>
          <c:idx val="1"/>
          <c:order val="1"/>
          <c:tx>
            <c:v>výtok z odk.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8000"/>
                </a:solidFill>
              </a:ln>
            </c:spPr>
          </c:marker>
          <c:xVal>
            <c:strRef>
              <c:f>terén!$D$11:$O$11</c:f>
              <c:strCache/>
            </c:strRef>
          </c:xVal>
          <c:yVal>
            <c:numRef>
              <c:f>terén!$D$13:$O$13</c:f>
              <c:numCache/>
            </c:numRef>
          </c:yVal>
          <c:smooth val="1"/>
        </c:ser>
        <c:axId val="52766878"/>
        <c:axId val="5139855"/>
      </c:scatterChart>
      <c:valAx>
        <c:axId val="52766878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39855"/>
        <c:crossesAt val="4"/>
        <c:crossBetween val="midCat"/>
        <c:dispUnits/>
        <c:majorUnit val="250"/>
      </c:valAx>
      <c:valAx>
        <c:axId val="5139855"/>
        <c:scaling>
          <c:orientation val="minMax"/>
          <c:max val="20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2766878"/>
        <c:crosses val="autoZero"/>
        <c:crossBetween val="midCat"/>
        <c:dispUnits/>
        <c:maj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25"/>
          <c:y val="0.403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alkalita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0225"/>
          <c:w val="0.82275"/>
          <c:h val="0.84125"/>
        </c:manualLayout>
      </c:layout>
      <c:scatterChart>
        <c:scatterStyle val="lineMarker"/>
        <c:varyColors val="0"/>
        <c:ser>
          <c:idx val="0"/>
          <c:order val="0"/>
          <c:tx>
            <c:v>HV-4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'lab-ostatní'!$D$3:$P$3</c:f>
              <c:strCache/>
            </c:strRef>
          </c:xVal>
          <c:yVal>
            <c:numRef>
              <c:f>'lab-ostatní'!$D$9:$P$9</c:f>
              <c:numCache/>
            </c:numRef>
          </c:yVal>
          <c:smooth val="0"/>
        </c:ser>
        <c:ser>
          <c:idx val="1"/>
          <c:order val="1"/>
          <c:tx>
            <c:v>výtok z odk.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808000"/>
                </a:solidFill>
              </a:ln>
            </c:spPr>
          </c:marker>
          <c:xVal>
            <c:strRef>
              <c:f>'lab-ostatní'!$D$14:$P$14</c:f>
              <c:strCache/>
            </c:strRef>
          </c:xVal>
          <c:yVal>
            <c:numRef>
              <c:f>'lab-ostatní'!$D$20:$P$20</c:f>
              <c:numCache/>
            </c:numRef>
          </c:yVal>
          <c:smooth val="0"/>
        </c:ser>
        <c:axId val="61904344"/>
        <c:axId val="20268185"/>
      </c:scatterChart>
      <c:valAx>
        <c:axId val="61904344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268185"/>
        <c:crossesAt val="0"/>
        <c:crossBetween val="midCat"/>
        <c:dispUnits/>
        <c:majorUnit val="250"/>
      </c:valAx>
      <c:valAx>
        <c:axId val="20268185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mmol/l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904344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mineralizace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0225"/>
          <c:w val="0.82325"/>
          <c:h val="0.84125"/>
        </c:manualLayout>
      </c:layout>
      <c:scatterChart>
        <c:scatterStyle val="lineMarker"/>
        <c:varyColors val="0"/>
        <c:ser>
          <c:idx val="0"/>
          <c:order val="0"/>
          <c:tx>
            <c:v>HV-4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'lab-ostatní'!$D$3:$P$3</c:f>
              <c:strCache/>
            </c:strRef>
          </c:xVal>
          <c:yVal>
            <c:numRef>
              <c:f>'lab-ostatní'!$D$10:$P$10</c:f>
              <c:numCache/>
            </c:numRef>
          </c:yVal>
          <c:smooth val="0"/>
        </c:ser>
        <c:ser>
          <c:idx val="1"/>
          <c:order val="1"/>
          <c:tx>
            <c:v>výtok z odk.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'lab-ostatní'!$D$14:$P$14</c:f>
              <c:strCache/>
            </c:strRef>
          </c:xVal>
          <c:yVal>
            <c:numRef>
              <c:f>'lab-ostatní'!$D$21:$P$21</c:f>
              <c:numCache/>
            </c:numRef>
          </c:yVal>
          <c:smooth val="0"/>
        </c:ser>
        <c:axId val="48195938"/>
        <c:axId val="31110259"/>
      </c:scatterChart>
      <c:valAx>
        <c:axId val="48195938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110259"/>
        <c:crossesAt val="600"/>
        <c:crossBetween val="midCat"/>
        <c:dispUnits/>
        <c:majorUnit val="250"/>
      </c:valAx>
      <c:valAx>
        <c:axId val="31110259"/>
        <c:scaling>
          <c:orientation val="minMax"/>
          <c:max val="3000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8195938"/>
        <c:crosses val="autoZero"/>
        <c:crossBetween val="midCat"/>
        <c:dispUnits/>
        <c:majorUnit val="6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75"/>
          <c:y val="0.347"/>
          <c:w val="0.20325"/>
          <c:h val="0.209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CHSK-Mn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0225"/>
          <c:w val="0.82375"/>
          <c:h val="0.84125"/>
        </c:manualLayout>
      </c:layout>
      <c:scatterChart>
        <c:scatterStyle val="lineMarker"/>
        <c:varyColors val="0"/>
        <c:ser>
          <c:idx val="0"/>
          <c:order val="0"/>
          <c:tx>
            <c:v>HV-4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'lab-ostatní'!$D$3:$P$3</c:f>
              <c:strCache/>
            </c:strRef>
          </c:xVal>
          <c:yVal>
            <c:numRef>
              <c:f>'lab-ostatní'!$D$11:$P$11</c:f>
              <c:numCache/>
            </c:numRef>
          </c:yVal>
          <c:smooth val="0"/>
        </c:ser>
        <c:ser>
          <c:idx val="1"/>
          <c:order val="1"/>
          <c:tx>
            <c:v>výtok z odk.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'lab-ostatní'!$D$14:$P$14</c:f>
              <c:strCache/>
            </c:strRef>
          </c:xVal>
          <c:yVal>
            <c:numRef>
              <c:f>'lab-ostatní'!$D$22:$P$22</c:f>
              <c:numCache/>
            </c:numRef>
          </c:yVal>
          <c:smooth val="0"/>
        </c:ser>
        <c:axId val="11556876"/>
        <c:axId val="36903021"/>
      </c:scatterChart>
      <c:valAx>
        <c:axId val="11556876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903021"/>
        <c:crosses val="autoZero"/>
        <c:crossBetween val="midCat"/>
        <c:dispUnits/>
        <c:majorUnit val="250"/>
      </c:valAx>
      <c:valAx>
        <c:axId val="36903021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556876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03"/>
          <c:w val="0.82675"/>
          <c:h val="0.8405"/>
        </c:manualLayout>
      </c:layout>
      <c:scatterChart>
        <c:scatterStyle val="lineMarker"/>
        <c:varyColors val="0"/>
        <c:ser>
          <c:idx val="0"/>
          <c:order val="0"/>
          <c:tx>
            <c:v>HV-4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'lab-kationty'!$D$3:$O$3</c:f>
              <c:strCache/>
            </c:strRef>
          </c:xVal>
          <c:yVal>
            <c:numRef>
              <c:f>'lab-kationty'!$D$4:$O$4</c:f>
              <c:numCache/>
            </c:numRef>
          </c:yVal>
          <c:smooth val="0"/>
        </c:ser>
        <c:ser>
          <c:idx val="1"/>
          <c:order val="1"/>
          <c:tx>
            <c:v>výtok z odk.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80"/>
                </a:solidFill>
              </a:ln>
            </c:spPr>
          </c:marker>
          <c:xVal>
            <c:strRef>
              <c:f>'lab-kationty'!$D$13:$O$13</c:f>
              <c:strCache/>
            </c:strRef>
          </c:xVal>
          <c:yVal>
            <c:numRef>
              <c:f>'lab-kationty'!$D$14:$O$14</c:f>
              <c:numCache/>
            </c:numRef>
          </c:yVal>
          <c:smooth val="0"/>
        </c:ser>
        <c:axId val="63691734"/>
        <c:axId val="36354695"/>
      </c:scatterChart>
      <c:valAx>
        <c:axId val="63691734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354695"/>
        <c:crossesAt val="0"/>
        <c:crossBetween val="midCat"/>
        <c:dispUnits/>
        <c:majorUnit val="250"/>
      </c:valAx>
      <c:valAx>
        <c:axId val="36354695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3691734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025"/>
          <c:w val="0.8265"/>
          <c:h val="0.84125"/>
        </c:manualLayout>
      </c:layout>
      <c:scatterChart>
        <c:scatterStyle val="lineMarker"/>
        <c:varyColors val="0"/>
        <c:ser>
          <c:idx val="0"/>
          <c:order val="0"/>
          <c:tx>
            <c:v>HV-4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'lab-kationty'!$D$3:$O$3</c:f>
              <c:strCache/>
            </c:strRef>
          </c:xVal>
          <c:yVal>
            <c:numRef>
              <c:f>'lab-kationty'!$D$5:$O$5</c:f>
              <c:numCache/>
            </c:numRef>
          </c:yVal>
          <c:smooth val="0"/>
        </c:ser>
        <c:ser>
          <c:idx val="1"/>
          <c:order val="1"/>
          <c:tx>
            <c:v>výtok z odk.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8000"/>
                </a:solidFill>
              </a:ln>
            </c:spPr>
          </c:marker>
          <c:xVal>
            <c:strRef>
              <c:f>'lab-kationty'!$D$13:$O$13</c:f>
              <c:strCache/>
            </c:strRef>
          </c:xVal>
          <c:yVal>
            <c:numRef>
              <c:f>'lab-kationty'!$D$15:$O$15</c:f>
              <c:numCache/>
            </c:numRef>
          </c:yVal>
          <c:smooth val="0"/>
        </c:ser>
        <c:axId val="58756800"/>
        <c:axId val="59049153"/>
      </c:scatterChart>
      <c:valAx>
        <c:axId val="58756800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049153"/>
        <c:crossesAt val="0"/>
        <c:crossBetween val="midCat"/>
        <c:dispUnits/>
        <c:majorUnit val="250"/>
      </c:valAx>
      <c:valAx>
        <c:axId val="59049153"/>
        <c:scaling>
          <c:orientation val="minMax"/>
          <c:max val="5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8756800"/>
        <c:crosses val="autoZero"/>
        <c:crossBetween val="midCat"/>
        <c:dispUnits/>
        <c:majorUnit val="1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0025"/>
          <c:w val="0.8255"/>
          <c:h val="0.845"/>
        </c:manualLayout>
      </c:layout>
      <c:scatterChart>
        <c:scatterStyle val="lineMarker"/>
        <c:varyColors val="0"/>
        <c:ser>
          <c:idx val="0"/>
          <c:order val="0"/>
          <c:tx>
            <c:v>HV-4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'lab-kationty'!$D$3:$O$3</c:f>
              <c:strCache/>
            </c:strRef>
          </c:xVal>
          <c:yVal>
            <c:numRef>
              <c:f>'lab-kationty'!$D$6:$O$6</c:f>
              <c:numCache/>
            </c:numRef>
          </c:yVal>
          <c:smooth val="0"/>
        </c:ser>
        <c:ser>
          <c:idx val="1"/>
          <c:order val="1"/>
          <c:tx>
            <c:v>výtok z dok.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'lab-kationty'!$D$13:$O$13</c:f>
              <c:strCache/>
            </c:strRef>
          </c:xVal>
          <c:yVal>
            <c:numRef>
              <c:f>'lab-kationty'!$D$16:$O$16</c:f>
              <c:numCache/>
            </c:numRef>
          </c:yVal>
          <c:smooth val="0"/>
        </c:ser>
        <c:axId val="61680330"/>
        <c:axId val="18252059"/>
      </c:scatterChart>
      <c:valAx>
        <c:axId val="61680330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252059"/>
        <c:crossesAt val="0"/>
        <c:crossBetween val="midCat"/>
        <c:dispUnits/>
        <c:majorUnit val="250"/>
      </c:valAx>
      <c:valAx>
        <c:axId val="18252059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680330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0225"/>
          <c:w val="0.82725"/>
          <c:h val="0.84125"/>
        </c:manualLayout>
      </c:layout>
      <c:scatterChart>
        <c:scatterStyle val="lineMarker"/>
        <c:varyColors val="0"/>
        <c:ser>
          <c:idx val="0"/>
          <c:order val="0"/>
          <c:tx>
            <c:v>HV-4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strRef>
              <c:f>'lab-kationty'!$D$3:$O$3</c:f>
              <c:strCache/>
            </c:strRef>
          </c:xVal>
          <c:yVal>
            <c:numRef>
              <c:f>'lab-kationty'!$D$7:$O$7</c:f>
              <c:numCache/>
            </c:numRef>
          </c:yVal>
          <c:smooth val="0"/>
        </c:ser>
        <c:ser>
          <c:idx val="1"/>
          <c:order val="1"/>
          <c:tx>
            <c:v>výtok z dok.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333333"/>
                </a:solidFill>
              </a:ln>
            </c:spPr>
          </c:marker>
          <c:xVal>
            <c:strRef>
              <c:f>'lab-kationty'!$D$13:$O$13</c:f>
              <c:strCache/>
            </c:strRef>
          </c:xVal>
          <c:yVal>
            <c:numRef>
              <c:f>'lab-kationty'!$D$17:$O$17</c:f>
              <c:numCache/>
            </c:numRef>
          </c:yVal>
          <c:smooth val="0"/>
        </c:ser>
        <c:axId val="30050804"/>
        <c:axId val="2021781"/>
      </c:scatterChart>
      <c:valAx>
        <c:axId val="30050804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21781"/>
        <c:crossesAt val="130"/>
        <c:crossBetween val="midCat"/>
        <c:dispUnits/>
        <c:majorUnit val="250"/>
      </c:valAx>
      <c:valAx>
        <c:axId val="2021781"/>
        <c:scaling>
          <c:orientation val="minMax"/>
          <c:max val="390"/>
          <c:min val="1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050804"/>
        <c:crosses val="autoZero"/>
        <c:crossBetween val="midCat"/>
        <c:dispUnits/>
        <c:majorUnit val="6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0225"/>
          <c:w val="0.827"/>
          <c:h val="0.84125"/>
        </c:manualLayout>
      </c:layout>
      <c:scatterChart>
        <c:scatterStyle val="lineMarker"/>
        <c:varyColors val="0"/>
        <c:ser>
          <c:idx val="0"/>
          <c:order val="0"/>
          <c:tx>
            <c:v>HV-4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'lab-kationty'!$D$3:$O$3</c:f>
              <c:strCache/>
            </c:strRef>
          </c:xVal>
          <c:yVal>
            <c:numRef>
              <c:f>'lab-kationty'!$D$8:$O$8</c:f>
              <c:numCache/>
            </c:numRef>
          </c:yVal>
          <c:smooth val="0"/>
        </c:ser>
        <c:ser>
          <c:idx val="1"/>
          <c:order val="1"/>
          <c:tx>
            <c:v>výtok z odk.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FF6600"/>
                </a:solidFill>
              </a:ln>
            </c:spPr>
          </c:marker>
          <c:xVal>
            <c:strRef>
              <c:f>'lab-kationty'!$D$13:$O$13</c:f>
              <c:strCache/>
            </c:strRef>
          </c:xVal>
          <c:yVal>
            <c:numRef>
              <c:f>'lab-kationty'!$D$18:$O$18</c:f>
              <c:numCache/>
            </c:numRef>
          </c:yVal>
          <c:smooth val="0"/>
        </c:ser>
        <c:axId val="18196030"/>
        <c:axId val="29546543"/>
      </c:scatterChart>
      <c:valAx>
        <c:axId val="18196030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546543"/>
        <c:crosses val="autoZero"/>
        <c:crossBetween val="midCat"/>
        <c:dispUnits/>
        <c:majorUnit val="250"/>
      </c:valAx>
      <c:valAx>
        <c:axId val="29546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196030"/>
        <c:crosses val="autoZero"/>
        <c:crossBetween val="midCat"/>
        <c:dispUnits/>
        <c:majorUnit val="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0225"/>
          <c:w val="0.8255"/>
          <c:h val="0.84125"/>
        </c:manualLayout>
      </c:layout>
      <c:scatterChart>
        <c:scatterStyle val="lineMarker"/>
        <c:varyColors val="0"/>
        <c:ser>
          <c:idx val="0"/>
          <c:order val="0"/>
          <c:tx>
            <c:v>HV-4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'lab-kationty'!$D$3:$O$3</c:f>
              <c:strCache/>
            </c:strRef>
          </c:xVal>
          <c:yVal>
            <c:numRef>
              <c:f>'lab-kationty'!$D$4:$O$4</c:f>
              <c:numCache/>
            </c:numRef>
          </c:yVal>
          <c:smooth val="0"/>
        </c:ser>
        <c:ser>
          <c:idx val="1"/>
          <c:order val="1"/>
          <c:tx>
            <c:v>výtok z odk.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808000"/>
                </a:solidFill>
              </a:ln>
            </c:spPr>
          </c:marker>
          <c:xVal>
            <c:strRef>
              <c:f>'lab-kationty'!$D$13:$O$13</c:f>
              <c:strCache/>
            </c:strRef>
          </c:xVal>
          <c:yVal>
            <c:numRef>
              <c:f>'lab-kationty'!$D$19:$O$19</c:f>
              <c:numCache/>
            </c:numRef>
          </c:yVal>
          <c:smooth val="0"/>
        </c:ser>
        <c:axId val="64592296"/>
        <c:axId val="44459753"/>
      </c:scatterChart>
      <c:valAx>
        <c:axId val="64592296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459753"/>
        <c:crosses val="autoZero"/>
        <c:crossBetween val="midCat"/>
        <c:dispUnits/>
        <c:majorUnit val="250"/>
      </c:valAx>
      <c:valAx>
        <c:axId val="444597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592296"/>
        <c:crosses val="autoZero"/>
        <c:crossBetween val="midCat"/>
        <c:dispUnits/>
        <c:majorUnit val="3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NH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9175"/>
          <c:w val="0.84025"/>
          <c:h val="0.85175"/>
        </c:manualLayout>
      </c:layout>
      <c:scatterChart>
        <c:scatterStyle val="lineMarker"/>
        <c:varyColors val="0"/>
        <c:ser>
          <c:idx val="0"/>
          <c:order val="0"/>
          <c:tx>
            <c:v>HV-4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'lab-kationty'!$D$3:$O$3</c:f>
              <c:strCache/>
            </c:strRef>
          </c:xVal>
          <c:yVal>
            <c:numRef>
              <c:f>'lab-kationty'!$D$10:$O$10</c:f>
              <c:numCache/>
            </c:numRef>
          </c:yVal>
          <c:smooth val="0"/>
        </c:ser>
        <c:ser>
          <c:idx val="1"/>
          <c:order val="1"/>
          <c:tx>
            <c:v>výtok z dok.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'lab-kationty'!$D$13:$O$13</c:f>
              <c:strCache/>
            </c:strRef>
          </c:xVal>
          <c:yVal>
            <c:numRef>
              <c:f>'lab-kationty'!$D$20:$O$20</c:f>
              <c:numCache/>
            </c:numRef>
          </c:yVal>
          <c:smooth val="0"/>
        </c:ser>
        <c:axId val="64593458"/>
        <c:axId val="44470211"/>
      </c:scatterChart>
      <c:valAx>
        <c:axId val="64593458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470211"/>
        <c:crosses val="autoZero"/>
        <c:crossBetween val="midCat"/>
        <c:dispUnits/>
        <c:majorUnit val="250"/>
      </c:valAx>
      <c:valAx>
        <c:axId val="44470211"/>
        <c:scaling>
          <c:orientation val="minMax"/>
          <c:max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593458"/>
        <c:crosses val="autoZero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"/>
          <c:y val="0.34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pH (terén)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08"/>
          <c:w val="0.81175"/>
          <c:h val="0.8625"/>
        </c:manualLayout>
      </c:layout>
      <c:scatterChart>
        <c:scatterStyle val="smoothMarker"/>
        <c:varyColors val="0"/>
        <c:ser>
          <c:idx val="0"/>
          <c:order val="0"/>
          <c:tx>
            <c:v>HV-4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terén!$D$3:$O$3</c:f>
              <c:strCache/>
            </c:strRef>
          </c:xVal>
          <c:yVal>
            <c:numRef>
              <c:f>terén!$D$6:$O$6</c:f>
              <c:numCache/>
            </c:numRef>
          </c:yVal>
          <c:smooth val="1"/>
        </c:ser>
        <c:ser>
          <c:idx val="1"/>
          <c:order val="1"/>
          <c:tx>
            <c:v>výtok z odk.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terén!$D$11:$O$11</c:f>
              <c:strCache/>
            </c:strRef>
          </c:xVal>
          <c:yVal>
            <c:numRef>
              <c:f>terén!$D$14:$O$14</c:f>
              <c:numCache/>
            </c:numRef>
          </c:yVal>
          <c:smooth val="1"/>
        </c:ser>
        <c:axId val="46258696"/>
        <c:axId val="13675081"/>
      </c:scatterChart>
      <c:valAx>
        <c:axId val="46258696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675081"/>
        <c:crossesAt val="5"/>
        <c:crossBetween val="midCat"/>
        <c:dispUnits/>
        <c:majorUnit val="250"/>
      </c:valAx>
      <c:valAx>
        <c:axId val="13675081"/>
        <c:scaling>
          <c:orientation val="minMax"/>
          <c:max val="8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258696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3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025"/>
          <c:w val="0.82825"/>
          <c:h val="0.84125"/>
        </c:manualLayout>
      </c:layout>
      <c:scatterChart>
        <c:scatterStyle val="lineMarker"/>
        <c:varyColors val="0"/>
        <c:ser>
          <c:idx val="0"/>
          <c:order val="0"/>
          <c:tx>
            <c:v>HV-4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'lab-anionty'!$D$3:$O$3</c:f>
              <c:strCache/>
            </c:strRef>
          </c:xVal>
          <c:yVal>
            <c:numRef>
              <c:f>'lab-anionty'!$D$4:$O$4</c:f>
              <c:numCache/>
            </c:numRef>
          </c:yVal>
          <c:smooth val="0"/>
        </c:ser>
        <c:ser>
          <c:idx val="1"/>
          <c:order val="1"/>
          <c:tx>
            <c:v>výtok z dok.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80"/>
                </a:solidFill>
              </a:ln>
            </c:spPr>
          </c:marker>
          <c:xVal>
            <c:strRef>
              <c:f>'lab-anionty'!$D$17:$O$17</c:f>
              <c:strCache/>
            </c:strRef>
          </c:xVal>
          <c:yVal>
            <c:numRef>
              <c:f>'lab-anionty'!$D$18:$O$18</c:f>
              <c:numCache/>
            </c:numRef>
          </c:yVal>
          <c:smooth val="0"/>
        </c:ser>
        <c:axId val="64687580"/>
        <c:axId val="45317309"/>
      </c:scatterChart>
      <c:valAx>
        <c:axId val="64687580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317309"/>
        <c:crosses val="autoZero"/>
        <c:crossBetween val="midCat"/>
        <c:dispUnits/>
        <c:majorUnit val="250"/>
      </c:valAx>
      <c:valAx>
        <c:axId val="45317309"/>
        <c:scaling>
          <c:orientation val="minMax"/>
          <c:max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687580"/>
        <c:crosses val="autoZero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HCO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3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02"/>
          <c:w val="0.82825"/>
          <c:h val="0.8415"/>
        </c:manualLayout>
      </c:layout>
      <c:scatterChart>
        <c:scatterStyle val="lineMarker"/>
        <c:varyColors val="0"/>
        <c:ser>
          <c:idx val="0"/>
          <c:order val="0"/>
          <c:tx>
            <c:v>HV-4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'lab-anionty'!$D$3:$O$3</c:f>
              <c:strCache/>
            </c:strRef>
          </c:xVal>
          <c:yVal>
            <c:numRef>
              <c:f>'lab-anionty'!$D$5:$O$5</c:f>
              <c:numCache/>
            </c:numRef>
          </c:yVal>
          <c:smooth val="0"/>
        </c:ser>
        <c:ser>
          <c:idx val="1"/>
          <c:order val="1"/>
          <c:tx>
            <c:v>výtok z odk.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8000"/>
                </a:solidFill>
              </a:ln>
            </c:spPr>
          </c:marker>
          <c:xVal>
            <c:strRef>
              <c:f>'lab-anionty'!$D$17:$O$17</c:f>
              <c:strCache/>
            </c:strRef>
          </c:xVal>
          <c:yVal>
            <c:numRef>
              <c:f>'lab-anionty'!$D$19:$O$19</c:f>
              <c:numCache/>
            </c:numRef>
          </c:yVal>
          <c:smooth val="0"/>
        </c:ser>
        <c:axId val="5202598"/>
        <c:axId val="46823383"/>
      </c:scatterChart>
      <c:valAx>
        <c:axId val="5202598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823383"/>
        <c:crossesAt val="0"/>
        <c:crossBetween val="midCat"/>
        <c:dispUnits/>
        <c:majorUnit val="250"/>
      </c:valAx>
      <c:valAx>
        <c:axId val="46823383"/>
        <c:scaling>
          <c:orientation val="minMax"/>
          <c:max val="2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02598"/>
        <c:crosses val="autoZero"/>
        <c:crossBetween val="midCat"/>
        <c:dispUnits/>
        <c:majorUnit val="7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agr.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02"/>
          <c:w val="0.8245"/>
          <c:h val="0.8415"/>
        </c:manualLayout>
      </c:layout>
      <c:scatterChart>
        <c:scatterStyle val="lineMarker"/>
        <c:varyColors val="0"/>
        <c:ser>
          <c:idx val="0"/>
          <c:order val="0"/>
          <c:tx>
            <c:v>HV-4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'lab-anionty'!$D$3:$O$3</c:f>
              <c:strCache/>
            </c:strRef>
          </c:xVal>
          <c:yVal>
            <c:numRef>
              <c:f>'lab-anionty'!$D$6:$O$6</c:f>
              <c:numCache/>
            </c:numRef>
          </c:yVal>
          <c:smooth val="0"/>
        </c:ser>
        <c:ser>
          <c:idx val="1"/>
          <c:order val="1"/>
          <c:tx>
            <c:v>výtok z odk.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800000"/>
                </a:solidFill>
              </a:ln>
            </c:spPr>
          </c:marker>
          <c:xVal>
            <c:strRef>
              <c:f>'lab-anionty'!$D$17:$O$17</c:f>
              <c:strCache/>
            </c:strRef>
          </c:xVal>
          <c:yVal>
            <c:numRef>
              <c:f>'lab-anionty'!$D$20:$O$20</c:f>
              <c:numCache/>
            </c:numRef>
          </c:yVal>
          <c:smooth val="0"/>
        </c:ser>
        <c:axId val="18757264"/>
        <c:axId val="34597649"/>
      </c:scatterChart>
      <c:valAx>
        <c:axId val="18757264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597649"/>
        <c:crossesAt val="0"/>
        <c:crossBetween val="midCat"/>
        <c:dispUnits/>
        <c:majorUnit val="250"/>
      </c:valAx>
      <c:valAx>
        <c:axId val="34597649"/>
        <c:scaling>
          <c:orientation val="minMax"/>
          <c:max val="1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757264"/>
        <c:crosses val="autoZero"/>
        <c:crossBetween val="midCat"/>
        <c:dispUnits/>
        <c:maj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vol.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02"/>
          <c:w val="0.82875"/>
          <c:h val="0.8415"/>
        </c:manualLayout>
      </c:layout>
      <c:scatterChart>
        <c:scatterStyle val="lineMarker"/>
        <c:varyColors val="0"/>
        <c:ser>
          <c:idx val="0"/>
          <c:order val="0"/>
          <c:tx>
            <c:v>HV-4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strRef>
              <c:f>'lab-anionty'!$D$3:$O$3</c:f>
              <c:strCache/>
            </c:strRef>
          </c:xVal>
          <c:yVal>
            <c:numRef>
              <c:f>'lab-anionty'!$D$7:$O$7</c:f>
              <c:numCache/>
            </c:numRef>
          </c:yVal>
          <c:smooth val="0"/>
        </c:ser>
        <c:ser>
          <c:idx val="1"/>
          <c:order val="1"/>
          <c:tx>
            <c:v>výtok z odk.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'lab-anionty'!$D$17:$O$17</c:f>
              <c:strCache/>
            </c:strRef>
          </c:xVal>
          <c:yVal>
            <c:numRef>
              <c:f>'lab-anionty'!$D$21:$O$21</c:f>
              <c:numCache/>
            </c:numRef>
          </c:yVal>
          <c:smooth val="0"/>
        </c:ser>
        <c:axId val="42943386"/>
        <c:axId val="50946155"/>
      </c:scatterChart>
      <c:valAx>
        <c:axId val="42943386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946155"/>
        <c:crossesAt val="0"/>
        <c:crossBetween val="midCat"/>
        <c:dispUnits/>
        <c:majorUnit val="250"/>
      </c:valAx>
      <c:valAx>
        <c:axId val="50946155"/>
        <c:scaling>
          <c:orientation val="minMax"/>
          <c:max val="2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943386"/>
        <c:crosses val="autoZero"/>
        <c:crossBetween val="midCat"/>
        <c:dispUnits/>
        <c:majorUnit val="7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SiO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02"/>
          <c:w val="0.82825"/>
          <c:h val="0.8415"/>
        </c:manualLayout>
      </c:layout>
      <c:scatterChart>
        <c:scatterStyle val="lineMarker"/>
        <c:varyColors val="0"/>
        <c:ser>
          <c:idx val="0"/>
          <c:order val="0"/>
          <c:tx>
            <c:v>HV-4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strRef>
              <c:f>'lab-anionty'!$D$3:$O$3</c:f>
              <c:strCache/>
            </c:strRef>
          </c:xVal>
          <c:yVal>
            <c:numRef>
              <c:f>'lab-anionty'!$D$8:$O$8</c:f>
              <c:numCache/>
            </c:numRef>
          </c:yVal>
          <c:smooth val="0"/>
        </c:ser>
        <c:ser>
          <c:idx val="1"/>
          <c:order val="1"/>
          <c:tx>
            <c:v>výtok z odk.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808080"/>
                </a:solidFill>
              </a:ln>
            </c:spPr>
          </c:marker>
          <c:xVal>
            <c:strRef>
              <c:f>'lab-anionty'!$D$17:$O$17</c:f>
              <c:strCache/>
            </c:strRef>
          </c:xVal>
          <c:yVal>
            <c:numRef>
              <c:f>'lab-anionty'!$D$22:$O$22</c:f>
              <c:numCache/>
            </c:numRef>
          </c:yVal>
          <c:smooth val="0"/>
        </c:ser>
        <c:axId val="55862212"/>
        <c:axId val="32997861"/>
      </c:scatterChart>
      <c:valAx>
        <c:axId val="55862212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997861"/>
        <c:crossesAt val="7"/>
        <c:crossBetween val="midCat"/>
        <c:dispUnits/>
        <c:majorUnit val="250"/>
      </c:valAx>
      <c:valAx>
        <c:axId val="32997861"/>
        <c:scaling>
          <c:orientation val="minMax"/>
          <c:max val="35"/>
          <c:min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862212"/>
        <c:crosses val="autoZero"/>
        <c:crossBetween val="midCat"/>
        <c:dispUnits/>
        <c:majorUnit val="7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09175"/>
          <c:w val="0.86125"/>
          <c:h val="0.85175"/>
        </c:manualLayout>
      </c:layout>
      <c:scatterChart>
        <c:scatterStyle val="lineMarker"/>
        <c:varyColors val="0"/>
        <c:ser>
          <c:idx val="0"/>
          <c:order val="0"/>
          <c:tx>
            <c:v>HV-4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strRef>
              <c:f>'lab-anionty'!$D$3:$O$3</c:f>
              <c:strCache/>
            </c:strRef>
          </c:xVal>
          <c:yVal>
            <c:numRef>
              <c:f>'lab-anionty'!$D$9:$O$9</c:f>
              <c:numCache/>
            </c:numRef>
          </c:yVal>
          <c:smooth val="0"/>
        </c:ser>
        <c:ser>
          <c:idx val="1"/>
          <c:order val="1"/>
          <c:tx>
            <c:v>výtok z odk.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99CC00"/>
                </a:solidFill>
              </a:ln>
            </c:spPr>
          </c:marker>
          <c:xVal>
            <c:strRef>
              <c:f>'lab-anionty'!$D$17:$O$17</c:f>
              <c:strCache/>
            </c:strRef>
          </c:xVal>
          <c:yVal>
            <c:numRef>
              <c:f>'lab-anionty'!$D$23:$O$23</c:f>
              <c:numCache/>
            </c:numRef>
          </c:yVal>
          <c:smooth val="0"/>
        </c:ser>
        <c:axId val="28545294"/>
        <c:axId val="55581055"/>
      </c:scatterChart>
      <c:valAx>
        <c:axId val="28545294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581055"/>
        <c:crosses val="autoZero"/>
        <c:crossBetween val="midCat"/>
        <c:dispUnits/>
        <c:majorUnit val="250"/>
      </c:valAx>
      <c:valAx>
        <c:axId val="55581055"/>
        <c:scaling>
          <c:orientation val="minMax"/>
          <c:min val="0.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545294"/>
        <c:crosses val="autoZero"/>
        <c:crossBetween val="midCat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"/>
          <c:y val="0.341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SO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02"/>
          <c:w val="0.83125"/>
          <c:h val="0.8415"/>
        </c:manualLayout>
      </c:layout>
      <c:scatterChart>
        <c:scatterStyle val="lineMarker"/>
        <c:varyColors val="0"/>
        <c:ser>
          <c:idx val="0"/>
          <c:order val="0"/>
          <c:tx>
            <c:v>HV-4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'lab-anionty'!$D$3:$O$3</c:f>
              <c:strCache/>
            </c:strRef>
          </c:xVal>
          <c:yVal>
            <c:numRef>
              <c:f>'lab-anionty'!$D$10:$O$10</c:f>
              <c:numCache/>
            </c:numRef>
          </c:yVal>
          <c:smooth val="0"/>
        </c:ser>
        <c:ser>
          <c:idx val="1"/>
          <c:order val="1"/>
          <c:tx>
            <c:v>výtok z odk.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'lab-anionty'!$D$17:$O$17</c:f>
              <c:strCache/>
            </c:strRef>
          </c:xVal>
          <c:yVal>
            <c:numRef>
              <c:f>'lab-anionty'!$D$24:$O$24</c:f>
              <c:numCache/>
            </c:numRef>
          </c:yVal>
          <c:smooth val="0"/>
        </c:ser>
        <c:axId val="30467448"/>
        <c:axId val="5771577"/>
      </c:scatterChart>
      <c:valAx>
        <c:axId val="30467448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71577"/>
        <c:crosses val="autoZero"/>
        <c:crossBetween val="midCat"/>
        <c:dispUnits/>
        <c:majorUnit val="250"/>
      </c:valAx>
      <c:valAx>
        <c:axId val="5771577"/>
        <c:scaling>
          <c:orientation val="minMax"/>
          <c:max val="2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467448"/>
        <c:crosses val="autoZero"/>
        <c:crossBetween val="midCat"/>
        <c:dispUnits/>
        <c:majorUnit val="7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Cl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0225"/>
          <c:w val="0.82975"/>
          <c:h val="0.84125"/>
        </c:manualLayout>
      </c:layout>
      <c:scatterChart>
        <c:scatterStyle val="lineMarker"/>
        <c:varyColors val="0"/>
        <c:ser>
          <c:idx val="0"/>
          <c:order val="0"/>
          <c:tx>
            <c:v>HV-4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strRef>
              <c:f>'lab-anionty'!$D$3:$O$3</c:f>
              <c:strCache/>
            </c:strRef>
          </c:xVal>
          <c:yVal>
            <c:numRef>
              <c:f>'lab-anionty'!$D$11:$O$11</c:f>
              <c:numCache/>
            </c:numRef>
          </c:yVal>
          <c:smooth val="0"/>
        </c:ser>
        <c:ser>
          <c:idx val="1"/>
          <c:order val="1"/>
          <c:tx>
            <c:v>výtok z odk.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333333"/>
                </a:solidFill>
              </a:ln>
            </c:spPr>
          </c:marker>
          <c:xVal>
            <c:strRef>
              <c:f>'lab-anionty'!$D$17:$O$17</c:f>
              <c:strCache/>
            </c:strRef>
          </c:xVal>
          <c:yVal>
            <c:numRef>
              <c:f>'lab-anionty'!$D$25:$O$25</c:f>
              <c:numCache/>
            </c:numRef>
          </c:yVal>
          <c:smooth val="0"/>
        </c:ser>
        <c:axId val="51944194"/>
        <c:axId val="64844563"/>
      </c:scatterChart>
      <c:valAx>
        <c:axId val="51944194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844563"/>
        <c:crossesAt val="0"/>
        <c:crossBetween val="midCat"/>
        <c:dispUnits/>
        <c:majorUnit val="250"/>
      </c:valAx>
      <c:valAx>
        <c:axId val="64844563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944194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0225"/>
          <c:w val="0.8255"/>
          <c:h val="0.84125"/>
        </c:manualLayout>
      </c:layout>
      <c:scatterChart>
        <c:scatterStyle val="lineMarker"/>
        <c:varyColors val="0"/>
        <c:ser>
          <c:idx val="0"/>
          <c:order val="0"/>
          <c:tx>
            <c:v>HV-4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'lab-anionty'!$D$3:$O$3</c:f>
              <c:strCache/>
            </c:strRef>
          </c:xVal>
          <c:yVal>
            <c:numRef>
              <c:f>'lab-anionty'!$D$12:$O$12</c:f>
              <c:numCache/>
            </c:numRef>
          </c:yVal>
          <c:smooth val="0"/>
        </c:ser>
        <c:ser>
          <c:idx val="1"/>
          <c:order val="1"/>
          <c:tx>
            <c:v>výtok z odk.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FF6600"/>
                </a:solidFill>
              </a:ln>
            </c:spPr>
          </c:marker>
          <c:xVal>
            <c:strRef>
              <c:f>'lab-anionty'!$D$17:$O$17</c:f>
              <c:strCache/>
            </c:strRef>
          </c:xVal>
          <c:yVal>
            <c:numRef>
              <c:f>'lab-anionty'!$D$26:$O$26</c:f>
              <c:numCache/>
            </c:numRef>
          </c:yVal>
          <c:smooth val="0"/>
        </c:ser>
        <c:axId val="46730156"/>
        <c:axId val="17918221"/>
      </c:scatterChart>
      <c:valAx>
        <c:axId val="46730156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918221"/>
        <c:crosses val="autoZero"/>
        <c:crossBetween val="midCat"/>
        <c:dispUnits/>
        <c:majorUnit val="250"/>
      </c:valAx>
      <c:valAx>
        <c:axId val="17918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730156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NO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02"/>
          <c:w val="0.82925"/>
          <c:h val="0.8415"/>
        </c:manualLayout>
      </c:layout>
      <c:scatterChart>
        <c:scatterStyle val="lineMarker"/>
        <c:varyColors val="0"/>
        <c:ser>
          <c:idx val="0"/>
          <c:order val="0"/>
          <c:tx>
            <c:v>HV-4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'lab-anionty'!$D$3:$O$3</c:f>
              <c:strCache/>
            </c:strRef>
          </c:xVal>
          <c:yVal>
            <c:numRef>
              <c:f>'lab-anionty'!$D$13:$O$13</c:f>
              <c:numCache/>
            </c:numRef>
          </c:yVal>
          <c:smooth val="0"/>
        </c:ser>
        <c:ser>
          <c:idx val="1"/>
          <c:order val="1"/>
          <c:tx>
            <c:v>výtok z odk.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808000"/>
                </a:solidFill>
              </a:ln>
            </c:spPr>
          </c:marker>
          <c:xVal>
            <c:strRef>
              <c:f>'lab-anionty'!$D$17:$O$17</c:f>
              <c:strCache/>
            </c:strRef>
          </c:xVal>
          <c:yVal>
            <c:numRef>
              <c:f>'lab-anionty'!$D$27:$O$27</c:f>
              <c:numCache/>
            </c:numRef>
          </c:yVal>
          <c:smooth val="0"/>
        </c:ser>
        <c:axId val="27046262"/>
        <c:axId val="42089767"/>
      </c:scatterChart>
      <c:valAx>
        <c:axId val="27046262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089767"/>
        <c:crosses val="autoZero"/>
        <c:crossBetween val="midCat"/>
        <c:dispUnits/>
        <c:majorUnit val="250"/>
      </c:valAx>
      <c:valAx>
        <c:axId val="4208976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7046262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redox (terén)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0805"/>
          <c:w val="0.81125"/>
          <c:h val="0.85675"/>
        </c:manualLayout>
      </c:layout>
      <c:scatterChart>
        <c:scatterStyle val="smoothMarker"/>
        <c:varyColors val="0"/>
        <c:ser>
          <c:idx val="0"/>
          <c:order val="0"/>
          <c:tx>
            <c:v>HV-4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terén!$D$3:$O$3</c:f>
              <c:strCache/>
            </c:strRef>
          </c:xVal>
          <c:yVal>
            <c:numRef>
              <c:f>terén!$D$7:$O$7</c:f>
              <c:numCache/>
            </c:numRef>
          </c:yVal>
          <c:smooth val="1"/>
        </c:ser>
        <c:ser>
          <c:idx val="1"/>
          <c:order val="1"/>
          <c:tx>
            <c:v>výtok z odk.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terén!$D$11:$O$11</c:f>
              <c:strCache/>
            </c:strRef>
          </c:xVal>
          <c:yVal>
            <c:numRef>
              <c:f>terén!$D$15:$O$15</c:f>
              <c:numCache/>
            </c:numRef>
          </c:yVal>
          <c:smooth val="1"/>
        </c:ser>
        <c:axId val="55966866"/>
        <c:axId val="33939747"/>
      </c:scatterChart>
      <c:valAx>
        <c:axId val="55966866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939747"/>
        <c:crosses val="autoZero"/>
        <c:crossBetween val="midCat"/>
        <c:dispUnits/>
        <c:majorUnit val="250"/>
      </c:valAx>
      <c:valAx>
        <c:axId val="33939747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966866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NO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102"/>
          <c:w val="0.81825"/>
          <c:h val="0.8415"/>
        </c:manualLayout>
      </c:layout>
      <c:scatterChart>
        <c:scatterStyle val="lineMarker"/>
        <c:varyColors val="0"/>
        <c:ser>
          <c:idx val="0"/>
          <c:order val="0"/>
          <c:tx>
            <c:v>HV-4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'lab-anionty'!$D$3:$O$3</c:f>
              <c:strCache/>
            </c:strRef>
          </c:xVal>
          <c:yVal>
            <c:numRef>
              <c:f>'lab-anionty'!$D$14:$O$14</c:f>
              <c:numCache/>
            </c:numRef>
          </c:yVal>
          <c:smooth val="0"/>
        </c:ser>
        <c:ser>
          <c:idx val="1"/>
          <c:order val="1"/>
          <c:tx>
            <c:v>výtok z odk.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'lab-anionty'!$D$17:$O$17</c:f>
              <c:strCache/>
            </c:strRef>
          </c:xVal>
          <c:yVal>
            <c:numRef>
              <c:f>'lab-anionty'!$D$28:$O$28</c:f>
              <c:numCache/>
            </c:numRef>
          </c:yVal>
          <c:smooth val="0"/>
        </c:ser>
        <c:axId val="43263584"/>
        <c:axId val="53827937"/>
      </c:scatterChart>
      <c:valAx>
        <c:axId val="43263584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827937"/>
        <c:crosses val="autoZero"/>
        <c:crossBetween val="midCat"/>
        <c:dispUnits/>
        <c:majorUnit val="250"/>
      </c:valAx>
      <c:valAx>
        <c:axId val="538279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263584"/>
        <c:crosses val="autoZero"/>
        <c:crossBetween val="midCat"/>
        <c:dispUnits/>
        <c:majorUnit val="0.0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39275"/>
          <c:w val="0.22275"/>
          <c:h val="0.188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</a:t>
            </a:r>
            <a:r>
              <a:rPr lang="en-US" cap="none" sz="1000" b="1" i="0" u="none" baseline="30000">
                <a:latin typeface="Arial"/>
                <a:ea typeface="Arial"/>
                <a:cs typeface="Arial"/>
              </a:rPr>
              <a:t>235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09825"/>
          <c:w val="0.795"/>
          <c:h val="0.84375"/>
        </c:manualLayout>
      </c:layout>
      <c:scatterChart>
        <c:scatterStyle val="smoothMarker"/>
        <c:varyColors val="0"/>
        <c:ser>
          <c:idx val="0"/>
          <c:order val="0"/>
          <c:tx>
            <c:v>HV-4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izotopy!$D$3:$O$3</c:f>
              <c:strCache/>
            </c:strRef>
          </c:xVal>
          <c:yVal>
            <c:numRef>
              <c:f>izotopy!$D$4:$O$4</c:f>
              <c:numCache/>
            </c:numRef>
          </c:yVal>
          <c:smooth val="1"/>
        </c:ser>
        <c:ser>
          <c:idx val="1"/>
          <c:order val="1"/>
          <c:tx>
            <c:v>výtok z odk.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8000"/>
                </a:solidFill>
              </a:ln>
            </c:spPr>
          </c:marker>
          <c:xVal>
            <c:strRef>
              <c:f>izotopy!$D$10:$O$10</c:f>
              <c:strCache/>
            </c:strRef>
          </c:xVal>
          <c:yVal>
            <c:numRef>
              <c:f>izotopy!$D$11:$O$11</c:f>
              <c:numCache/>
            </c:numRef>
          </c:yVal>
          <c:smooth val="1"/>
        </c:ser>
        <c:axId val="14689386"/>
        <c:axId val="65095611"/>
      </c:scatterChart>
      <c:valAx>
        <c:axId val="14689386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095611"/>
        <c:crosses val="autoZero"/>
        <c:crossBetween val="midCat"/>
        <c:dispUnits/>
        <c:majorUnit val="250"/>
      </c:valAx>
      <c:valAx>
        <c:axId val="65095611"/>
        <c:scaling>
          <c:orientation val="minMax"/>
          <c:max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689386"/>
        <c:crosses val="autoZero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</a:t>
            </a:r>
            <a:r>
              <a:rPr lang="en-US" cap="none" sz="1000" b="1" i="0" u="none" baseline="30000">
                <a:latin typeface="Arial"/>
                <a:ea typeface="Arial"/>
                <a:cs typeface="Arial"/>
              </a:rPr>
              <a:t>238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9725"/>
          <c:w val="0.845"/>
          <c:h val="0.84325"/>
        </c:manualLayout>
      </c:layout>
      <c:scatterChart>
        <c:scatterStyle val="smoothMarker"/>
        <c:varyColors val="0"/>
        <c:ser>
          <c:idx val="0"/>
          <c:order val="0"/>
          <c:tx>
            <c:v>HV-4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izotopy!$D$3:$O$3</c:f>
              <c:strCache/>
            </c:strRef>
          </c:xVal>
          <c:yVal>
            <c:numRef>
              <c:f>izotopy!$D$5:$O$5</c:f>
              <c:numCache/>
            </c:numRef>
          </c:yVal>
          <c:smooth val="1"/>
        </c:ser>
        <c:ser>
          <c:idx val="1"/>
          <c:order val="1"/>
          <c:tx>
            <c:v>výtok z odk.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izotopy!$D$10:$O$10</c:f>
              <c:strCache/>
            </c:strRef>
          </c:xVal>
          <c:yVal>
            <c:numRef>
              <c:f>izotopy!$D$12:$O$12</c:f>
              <c:numCache/>
            </c:numRef>
          </c:yVal>
          <c:smooth val="1"/>
        </c:ser>
        <c:axId val="48989588"/>
        <c:axId val="38253109"/>
      </c:scatterChart>
      <c:valAx>
        <c:axId val="48989588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253109"/>
        <c:crosses val="autoZero"/>
        <c:crossBetween val="midCat"/>
        <c:dispUnits/>
        <c:majorUnit val="250"/>
      </c:valAx>
      <c:valAx>
        <c:axId val="38253109"/>
        <c:scaling>
          <c:orientation val="minMax"/>
          <c:max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8989588"/>
        <c:crosses val="autoZero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 celk.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09825"/>
          <c:w val="0.79475"/>
          <c:h val="0.844"/>
        </c:manualLayout>
      </c:layout>
      <c:scatterChart>
        <c:scatterStyle val="smoothMarker"/>
        <c:varyColors val="0"/>
        <c:ser>
          <c:idx val="0"/>
          <c:order val="0"/>
          <c:tx>
            <c:v>HV-4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izotopy!$D$3:$O$3</c:f>
              <c:strCache/>
            </c:strRef>
          </c:xVal>
          <c:yVal>
            <c:numRef>
              <c:f>izotopy!$D$6:$O$6</c:f>
              <c:numCache/>
            </c:numRef>
          </c:yVal>
          <c:smooth val="1"/>
        </c:ser>
        <c:ser>
          <c:idx val="1"/>
          <c:order val="1"/>
          <c:tx>
            <c:v>výtok z odk.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izotopy!$D$10:$O$10</c:f>
              <c:strCache/>
            </c:strRef>
          </c:xVal>
          <c:yVal>
            <c:numRef>
              <c:f>izotopy!$D$13:$O$13</c:f>
              <c:numCache/>
            </c:numRef>
          </c:yVal>
          <c:smooth val="1"/>
        </c:ser>
        <c:axId val="8733662"/>
        <c:axId val="11494095"/>
      </c:scatterChart>
      <c:valAx>
        <c:axId val="8733662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494095"/>
        <c:crosses val="autoZero"/>
        <c:crossBetween val="midCat"/>
        <c:dispUnits/>
        <c:majorUnit val="250"/>
      </c:valAx>
      <c:valAx>
        <c:axId val="11494095"/>
        <c:scaling>
          <c:orientation val="minMax"/>
          <c:max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733662"/>
        <c:crosses val="autoZero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Ra</a:t>
            </a:r>
            <a:r>
              <a:rPr lang="en-US" cap="none" sz="1000" b="1" i="0" u="none" baseline="30000">
                <a:latin typeface="Arial"/>
                <a:ea typeface="Arial"/>
                <a:cs typeface="Arial"/>
              </a:rPr>
              <a:t>222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09775"/>
          <c:w val="0.844"/>
          <c:h val="0.8445"/>
        </c:manualLayout>
      </c:layout>
      <c:scatterChart>
        <c:scatterStyle val="smoothMarker"/>
        <c:varyColors val="0"/>
        <c:ser>
          <c:idx val="0"/>
          <c:order val="0"/>
          <c:tx>
            <c:v>HV-4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izotopy!$D$3:$O$3</c:f>
              <c:strCache/>
            </c:strRef>
          </c:xVal>
          <c:yVal>
            <c:numRef>
              <c:f>izotopy!$D$7:$O$7</c:f>
              <c:numCache/>
            </c:numRef>
          </c:yVal>
          <c:smooth val="1"/>
        </c:ser>
        <c:ser>
          <c:idx val="1"/>
          <c:order val="1"/>
          <c:tx>
            <c:v>výtok z odk.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izotopy!$D$10:$O$10</c:f>
              <c:strCache/>
            </c:strRef>
          </c:xVal>
          <c:yVal>
            <c:numRef>
              <c:f>izotopy!$D$14:$O$14</c:f>
              <c:numCache/>
            </c:numRef>
          </c:yVal>
          <c:smooth val="1"/>
        </c:ser>
        <c:axId val="36337992"/>
        <c:axId val="58606473"/>
      </c:scatterChart>
      <c:valAx>
        <c:axId val="36337992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606473"/>
        <c:crosses val="autoZero"/>
        <c:crossBetween val="midCat"/>
        <c:dispUnits/>
        <c:majorUnit val="250"/>
      </c:valAx>
      <c:valAx>
        <c:axId val="58606473"/>
        <c:scaling>
          <c:orientation val="minMax"/>
          <c:max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337992"/>
        <c:crosses val="autoZero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vodivost (terén)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0805"/>
          <c:w val="0.81125"/>
          <c:h val="0.85675"/>
        </c:manualLayout>
      </c:layout>
      <c:scatterChart>
        <c:scatterStyle val="smoothMarker"/>
        <c:varyColors val="0"/>
        <c:ser>
          <c:idx val="0"/>
          <c:order val="0"/>
          <c:tx>
            <c:v>HV-4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terén!$D$3:$O$3</c:f>
              <c:strCache/>
            </c:strRef>
          </c:xVal>
          <c:yVal>
            <c:numRef>
              <c:f>terén!$D$8:$O$8</c:f>
              <c:numCache/>
            </c:numRef>
          </c:yVal>
          <c:smooth val="1"/>
        </c:ser>
        <c:ser>
          <c:idx val="1"/>
          <c:order val="1"/>
          <c:tx>
            <c:v>výtok z odk.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terén!$D$11:$O$11</c:f>
              <c:strCache/>
            </c:strRef>
          </c:xVal>
          <c:yVal>
            <c:numRef>
              <c:f>terén!$D$16:$O$16</c:f>
              <c:numCache/>
            </c:numRef>
          </c:yVal>
          <c:smooth val="1"/>
        </c:ser>
        <c:axId val="37022268"/>
        <c:axId val="64764957"/>
      </c:scatterChart>
      <c:valAx>
        <c:axId val="37022268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764957"/>
        <c:crossesAt val="300"/>
        <c:crossBetween val="midCat"/>
        <c:dispUnits/>
        <c:majorUnit val="250"/>
      </c:valAx>
      <c:valAx>
        <c:axId val="64764957"/>
        <c:scaling>
          <c:orientation val="minMax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µS/cm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022268"/>
        <c:crosses val="autoZero"/>
        <c:crossBetween val="midCat"/>
        <c:dispUnits/>
        <c:maj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redox (lab)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09825"/>
          <c:w val="0.824"/>
          <c:h val="0.847"/>
        </c:manualLayout>
      </c:layout>
      <c:scatterChart>
        <c:scatterStyle val="lineMarker"/>
        <c:varyColors val="0"/>
        <c:ser>
          <c:idx val="0"/>
          <c:order val="0"/>
          <c:tx>
            <c:v>HV-4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'lab-ostatní'!$D$3:$P$3</c:f>
              <c:strCache/>
            </c:strRef>
          </c:xVal>
          <c:yVal>
            <c:numRef>
              <c:f>'lab-ostatní'!$D$4:$P$4</c:f>
              <c:numCache/>
            </c:numRef>
          </c:yVal>
          <c:smooth val="0"/>
        </c:ser>
        <c:ser>
          <c:idx val="1"/>
          <c:order val="1"/>
          <c:tx>
            <c:v>výtok z odk.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80"/>
                </a:solidFill>
              </a:ln>
            </c:spPr>
          </c:marker>
          <c:xVal>
            <c:strRef>
              <c:f>'lab-ostatní'!$D$14:$P$14</c:f>
              <c:strCache/>
            </c:strRef>
          </c:xVal>
          <c:yVal>
            <c:numRef>
              <c:f>'lab-ostatní'!$D$15:$P$15</c:f>
              <c:numCache/>
            </c:numRef>
          </c:yVal>
          <c:smooth val="0"/>
        </c:ser>
        <c:axId val="46013702"/>
        <c:axId val="11470135"/>
      </c:scatterChart>
      <c:valAx>
        <c:axId val="46013702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470135"/>
        <c:crossesAt val="100"/>
        <c:crossBetween val="midCat"/>
        <c:dispUnits/>
        <c:majorUnit val="250"/>
      </c:valAx>
      <c:valAx>
        <c:axId val="11470135"/>
        <c:scaling>
          <c:orientation val="minMax"/>
          <c:max val="5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mV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013702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pH (lab)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09825"/>
          <c:w val="0.823"/>
          <c:h val="0.84825"/>
        </c:manualLayout>
      </c:layout>
      <c:scatterChart>
        <c:scatterStyle val="lineMarker"/>
        <c:varyColors val="0"/>
        <c:ser>
          <c:idx val="0"/>
          <c:order val="0"/>
          <c:tx>
            <c:v>HV-4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'lab-ostatní'!$D$3:$P$3</c:f>
              <c:strCache/>
            </c:strRef>
          </c:xVal>
          <c:yVal>
            <c:numRef>
              <c:f>'lab-ostatní'!$D$5:$P$5</c:f>
              <c:numCache/>
            </c:numRef>
          </c:yVal>
          <c:smooth val="0"/>
        </c:ser>
        <c:ser>
          <c:idx val="1"/>
          <c:order val="1"/>
          <c:tx>
            <c:v>výtok z odk.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'lab-ostatní'!$D$14:$P$14</c:f>
              <c:strCache/>
            </c:strRef>
          </c:xVal>
          <c:yVal>
            <c:numRef>
              <c:f>'lab-ostatní'!$D$16:$P$16</c:f>
              <c:numCache/>
            </c:numRef>
          </c:yVal>
          <c:smooth val="0"/>
        </c:ser>
        <c:axId val="36122352"/>
        <c:axId val="56665713"/>
      </c:scatterChart>
      <c:valAx>
        <c:axId val="36122352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665713"/>
        <c:crossesAt val="4"/>
        <c:crossBetween val="midCat"/>
        <c:dispUnits/>
        <c:majorUnit val="250"/>
      </c:valAx>
      <c:valAx>
        <c:axId val="56665713"/>
        <c:scaling>
          <c:orientation val="minMax"/>
          <c:max val="9"/>
          <c:min val="5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122352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vodisvost (lab)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09825"/>
          <c:w val="0.824"/>
          <c:h val="0.84825"/>
        </c:manualLayout>
      </c:layout>
      <c:scatterChart>
        <c:scatterStyle val="lineMarker"/>
        <c:varyColors val="0"/>
        <c:ser>
          <c:idx val="0"/>
          <c:order val="0"/>
          <c:tx>
            <c:v>HV-4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'lab-ostatní'!$D$3:$P$3</c:f>
              <c:strCache/>
            </c:strRef>
          </c:xVal>
          <c:yVal>
            <c:numRef>
              <c:f>'lab-ostatní'!$D$6:$P$6</c:f>
              <c:numCache/>
            </c:numRef>
          </c:yVal>
          <c:smooth val="0"/>
        </c:ser>
        <c:ser>
          <c:idx val="1"/>
          <c:order val="1"/>
          <c:tx>
            <c:v>výtok z odk.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'lab-ostatní'!$D$14:$P$14</c:f>
              <c:strCache/>
            </c:strRef>
          </c:xVal>
          <c:yVal>
            <c:numRef>
              <c:f>'lab-ostatní'!$D$17:$P$17</c:f>
              <c:numCache/>
            </c:numRef>
          </c:yVal>
          <c:smooth val="0"/>
        </c:ser>
        <c:axId val="40229370"/>
        <c:axId val="26520011"/>
      </c:scatterChart>
      <c:valAx>
        <c:axId val="40229370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520011"/>
        <c:crossesAt val="0"/>
        <c:crossBetween val="midCat"/>
        <c:dispUnits/>
        <c:majorUnit val="250"/>
      </c:valAx>
      <c:valAx>
        <c:axId val="26520011"/>
        <c:scaling>
          <c:orientation val="minMax"/>
          <c:max val="2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µS/cm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229370"/>
        <c:crosses val="autoZero"/>
        <c:crossBetween val="midCat"/>
        <c:dispUnits/>
        <c:majorUnit val="7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tvrdost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0225"/>
          <c:w val="0.825"/>
          <c:h val="0.84125"/>
        </c:manualLayout>
      </c:layout>
      <c:scatterChart>
        <c:scatterStyle val="lineMarker"/>
        <c:varyColors val="0"/>
        <c:ser>
          <c:idx val="0"/>
          <c:order val="0"/>
          <c:tx>
            <c:v>HV-4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strRef>
              <c:f>'lab-ostatní'!$D$3:$P$3</c:f>
              <c:strCache/>
            </c:strRef>
          </c:xVal>
          <c:yVal>
            <c:numRef>
              <c:f>'lab-ostatní'!$D$7:$P$7</c:f>
              <c:numCache/>
            </c:numRef>
          </c:yVal>
          <c:smooth val="0"/>
        </c:ser>
        <c:ser>
          <c:idx val="1"/>
          <c:order val="1"/>
          <c:tx>
            <c:v>výtok z odk.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333333"/>
                </a:solidFill>
              </a:ln>
            </c:spPr>
          </c:marker>
          <c:xVal>
            <c:strRef>
              <c:f>'lab-ostatní'!$D$14:$P$14</c:f>
              <c:strCache/>
            </c:strRef>
          </c:xVal>
          <c:yVal>
            <c:numRef>
              <c:f>'lab-ostatní'!$D$18:$P$18</c:f>
              <c:numCache/>
            </c:numRef>
          </c:yVal>
          <c:smooth val="0"/>
        </c:ser>
        <c:axId val="37353508"/>
        <c:axId val="637253"/>
      </c:scatterChart>
      <c:valAx>
        <c:axId val="37353508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7253"/>
        <c:crossesAt val="0"/>
        <c:crossBetween val="midCat"/>
        <c:dispUnits/>
        <c:majorUnit val="250"/>
      </c:valAx>
      <c:valAx>
        <c:axId val="637253"/>
        <c:scaling>
          <c:orientation val="minMax"/>
          <c:max val="20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mmol/l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353508"/>
        <c:crosses val="autoZero"/>
        <c:crossBetween val="midCat"/>
        <c:dispUnits/>
        <c:maj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acidita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06125"/>
          <c:w val="0.8215"/>
          <c:h val="0.84125"/>
        </c:manualLayout>
      </c:layout>
      <c:scatterChart>
        <c:scatterStyle val="lineMarker"/>
        <c:varyColors val="0"/>
        <c:ser>
          <c:idx val="0"/>
          <c:order val="0"/>
          <c:tx>
            <c:v>HV-4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'lab-ostatní'!$D$3:$P$3</c:f>
              <c:strCache/>
            </c:strRef>
          </c:xVal>
          <c:yVal>
            <c:numRef>
              <c:f>'lab-ostatní'!$D$8:$P$8</c:f>
              <c:numCache/>
            </c:numRef>
          </c:yVal>
          <c:smooth val="0"/>
        </c:ser>
        <c:ser>
          <c:idx val="1"/>
          <c:order val="1"/>
          <c:tx>
            <c:v>výtok z odk.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FF6600"/>
                </a:solidFill>
              </a:ln>
            </c:spPr>
          </c:marker>
          <c:xVal>
            <c:strRef>
              <c:f>'lab-ostatní'!$D$14:$P$14</c:f>
              <c:strCache/>
            </c:strRef>
          </c:xVal>
          <c:yVal>
            <c:numRef>
              <c:f>'lab-ostatní'!$D$19:$P$19</c:f>
              <c:numCache/>
            </c:numRef>
          </c:yVal>
          <c:smooth val="0"/>
        </c:ser>
        <c:axId val="5735278"/>
        <c:axId val="51617503"/>
      </c:scatterChart>
      <c:valAx>
        <c:axId val="5735278"/>
        <c:scaling>
          <c:orientation val="minMax"/>
          <c:max val="39500"/>
          <c:min val="38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617503"/>
        <c:crosses val="autoZero"/>
        <c:crossBetween val="midCat"/>
        <c:dispUnits/>
        <c:majorUnit val="250"/>
      </c:valAx>
      <c:valAx>
        <c:axId val="51617503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mmol/l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735278"/>
        <c:crosses val="autoZero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"/>
          <c:y val="0.3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Relationship Id="rId7" Type="http://schemas.openxmlformats.org/officeDocument/2006/relationships/chart" Target="/xl/charts/chart11.xml" /><Relationship Id="rId8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16</xdr:row>
      <xdr:rowOff>95250</xdr:rowOff>
    </xdr:from>
    <xdr:to>
      <xdr:col>8</xdr:col>
      <xdr:colOff>9525</xdr:colOff>
      <xdr:row>31</xdr:row>
      <xdr:rowOff>9525</xdr:rowOff>
    </xdr:to>
    <xdr:graphicFrame>
      <xdr:nvGraphicFramePr>
        <xdr:cNvPr id="1" name="Chart 3"/>
        <xdr:cNvGraphicFramePr/>
      </xdr:nvGraphicFramePr>
      <xdr:xfrm>
        <a:off x="200025" y="2686050"/>
        <a:ext cx="468630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114300</xdr:colOff>
      <xdr:row>16</xdr:row>
      <xdr:rowOff>104775</xdr:rowOff>
    </xdr:from>
    <xdr:to>
      <xdr:col>14</xdr:col>
      <xdr:colOff>514350</xdr:colOff>
      <xdr:row>31</xdr:row>
      <xdr:rowOff>66675</xdr:rowOff>
    </xdr:to>
    <xdr:graphicFrame>
      <xdr:nvGraphicFramePr>
        <xdr:cNvPr id="2" name="Chart 4"/>
        <xdr:cNvGraphicFramePr/>
      </xdr:nvGraphicFramePr>
      <xdr:xfrm>
        <a:off x="4991100" y="2695575"/>
        <a:ext cx="468630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31</xdr:row>
      <xdr:rowOff>95250</xdr:rowOff>
    </xdr:from>
    <xdr:to>
      <xdr:col>7</xdr:col>
      <xdr:colOff>704850</xdr:colOff>
      <xdr:row>46</xdr:row>
      <xdr:rowOff>0</xdr:rowOff>
    </xdr:to>
    <xdr:graphicFrame>
      <xdr:nvGraphicFramePr>
        <xdr:cNvPr id="3" name="Chart 5"/>
        <xdr:cNvGraphicFramePr/>
      </xdr:nvGraphicFramePr>
      <xdr:xfrm>
        <a:off x="190500" y="5124450"/>
        <a:ext cx="4676775" cy="2333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123825</xdr:colOff>
      <xdr:row>31</xdr:row>
      <xdr:rowOff>104775</xdr:rowOff>
    </xdr:from>
    <xdr:to>
      <xdr:col>14</xdr:col>
      <xdr:colOff>514350</xdr:colOff>
      <xdr:row>46</xdr:row>
      <xdr:rowOff>9525</xdr:rowOff>
    </xdr:to>
    <xdr:graphicFrame>
      <xdr:nvGraphicFramePr>
        <xdr:cNvPr id="4" name="Chart 6"/>
        <xdr:cNvGraphicFramePr/>
      </xdr:nvGraphicFramePr>
      <xdr:xfrm>
        <a:off x="5000625" y="5133975"/>
        <a:ext cx="4676775" cy="2333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22</xdr:row>
      <xdr:rowOff>104775</xdr:rowOff>
    </xdr:from>
    <xdr:to>
      <xdr:col>5</xdr:col>
      <xdr:colOff>685800</xdr:colOff>
      <xdr:row>35</xdr:row>
      <xdr:rowOff>9525</xdr:rowOff>
    </xdr:to>
    <xdr:graphicFrame>
      <xdr:nvGraphicFramePr>
        <xdr:cNvPr id="1" name="Chart 2"/>
        <xdr:cNvGraphicFramePr/>
      </xdr:nvGraphicFramePr>
      <xdr:xfrm>
        <a:off x="133350" y="3600450"/>
        <a:ext cx="3714750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</xdr:colOff>
      <xdr:row>22</xdr:row>
      <xdr:rowOff>123825</xdr:rowOff>
    </xdr:from>
    <xdr:to>
      <xdr:col>11</xdr:col>
      <xdr:colOff>247650</xdr:colOff>
      <xdr:row>35</xdr:row>
      <xdr:rowOff>38100</xdr:rowOff>
    </xdr:to>
    <xdr:graphicFrame>
      <xdr:nvGraphicFramePr>
        <xdr:cNvPr id="2" name="Chart 11"/>
        <xdr:cNvGraphicFramePr/>
      </xdr:nvGraphicFramePr>
      <xdr:xfrm>
        <a:off x="3924300" y="3619500"/>
        <a:ext cx="3714750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314325</xdr:colOff>
      <xdr:row>22</xdr:row>
      <xdr:rowOff>133350</xdr:rowOff>
    </xdr:from>
    <xdr:to>
      <xdr:col>16</xdr:col>
      <xdr:colOff>504825</xdr:colOff>
      <xdr:row>35</xdr:row>
      <xdr:rowOff>47625</xdr:rowOff>
    </xdr:to>
    <xdr:graphicFrame>
      <xdr:nvGraphicFramePr>
        <xdr:cNvPr id="3" name="Chart 12"/>
        <xdr:cNvGraphicFramePr/>
      </xdr:nvGraphicFramePr>
      <xdr:xfrm>
        <a:off x="7705725" y="3629025"/>
        <a:ext cx="3714750" cy="2028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95250</xdr:colOff>
      <xdr:row>35</xdr:row>
      <xdr:rowOff>57150</xdr:rowOff>
    </xdr:from>
    <xdr:to>
      <xdr:col>5</xdr:col>
      <xdr:colOff>666750</xdr:colOff>
      <xdr:row>47</xdr:row>
      <xdr:rowOff>66675</xdr:rowOff>
    </xdr:to>
    <xdr:graphicFrame>
      <xdr:nvGraphicFramePr>
        <xdr:cNvPr id="4" name="Chart 13"/>
        <xdr:cNvGraphicFramePr/>
      </xdr:nvGraphicFramePr>
      <xdr:xfrm>
        <a:off x="95250" y="5667375"/>
        <a:ext cx="3733800" cy="1952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47625</xdr:colOff>
      <xdr:row>35</xdr:row>
      <xdr:rowOff>76200</xdr:rowOff>
    </xdr:from>
    <xdr:to>
      <xdr:col>11</xdr:col>
      <xdr:colOff>238125</xdr:colOff>
      <xdr:row>47</xdr:row>
      <xdr:rowOff>85725</xdr:rowOff>
    </xdr:to>
    <xdr:graphicFrame>
      <xdr:nvGraphicFramePr>
        <xdr:cNvPr id="5" name="Chart 14"/>
        <xdr:cNvGraphicFramePr/>
      </xdr:nvGraphicFramePr>
      <xdr:xfrm>
        <a:off x="3914775" y="5686425"/>
        <a:ext cx="3714750" cy="1952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333375</xdr:colOff>
      <xdr:row>35</xdr:row>
      <xdr:rowOff>66675</xdr:rowOff>
    </xdr:from>
    <xdr:to>
      <xdr:col>16</xdr:col>
      <xdr:colOff>514350</xdr:colOff>
      <xdr:row>47</xdr:row>
      <xdr:rowOff>76200</xdr:rowOff>
    </xdr:to>
    <xdr:graphicFrame>
      <xdr:nvGraphicFramePr>
        <xdr:cNvPr id="6" name="Chart 15"/>
        <xdr:cNvGraphicFramePr/>
      </xdr:nvGraphicFramePr>
      <xdr:xfrm>
        <a:off x="7724775" y="5676900"/>
        <a:ext cx="3705225" cy="1952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9525</xdr:colOff>
      <xdr:row>47</xdr:row>
      <xdr:rowOff>123825</xdr:rowOff>
    </xdr:from>
    <xdr:to>
      <xdr:col>5</xdr:col>
      <xdr:colOff>657225</xdr:colOff>
      <xdr:row>59</xdr:row>
      <xdr:rowOff>133350</xdr:rowOff>
    </xdr:to>
    <xdr:graphicFrame>
      <xdr:nvGraphicFramePr>
        <xdr:cNvPr id="7" name="Chart 16"/>
        <xdr:cNvGraphicFramePr/>
      </xdr:nvGraphicFramePr>
      <xdr:xfrm>
        <a:off x="123825" y="7677150"/>
        <a:ext cx="3695700" cy="1952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47625</xdr:colOff>
      <xdr:row>47</xdr:row>
      <xdr:rowOff>114300</xdr:rowOff>
    </xdr:from>
    <xdr:to>
      <xdr:col>11</xdr:col>
      <xdr:colOff>238125</xdr:colOff>
      <xdr:row>59</xdr:row>
      <xdr:rowOff>123825</xdr:rowOff>
    </xdr:to>
    <xdr:graphicFrame>
      <xdr:nvGraphicFramePr>
        <xdr:cNvPr id="8" name="Chart 17"/>
        <xdr:cNvGraphicFramePr/>
      </xdr:nvGraphicFramePr>
      <xdr:xfrm>
        <a:off x="3914775" y="7667625"/>
        <a:ext cx="3714750" cy="1952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20</xdr:row>
      <xdr:rowOff>123825</xdr:rowOff>
    </xdr:from>
    <xdr:to>
      <xdr:col>6</xdr:col>
      <xdr:colOff>133350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95250" y="3314700"/>
        <a:ext cx="3771900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200025</xdr:colOff>
      <xdr:row>20</xdr:row>
      <xdr:rowOff>133350</xdr:rowOff>
    </xdr:from>
    <xdr:to>
      <xdr:col>11</xdr:col>
      <xdr:colOff>342900</xdr:colOff>
      <xdr:row>32</xdr:row>
      <xdr:rowOff>123825</xdr:rowOff>
    </xdr:to>
    <xdr:graphicFrame>
      <xdr:nvGraphicFramePr>
        <xdr:cNvPr id="2" name="Chart 10"/>
        <xdr:cNvGraphicFramePr/>
      </xdr:nvGraphicFramePr>
      <xdr:xfrm>
        <a:off x="3933825" y="3324225"/>
        <a:ext cx="3762375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419100</xdr:colOff>
      <xdr:row>20</xdr:row>
      <xdr:rowOff>142875</xdr:rowOff>
    </xdr:from>
    <xdr:to>
      <xdr:col>17</xdr:col>
      <xdr:colOff>47625</xdr:colOff>
      <xdr:row>33</xdr:row>
      <xdr:rowOff>9525</xdr:rowOff>
    </xdr:to>
    <xdr:graphicFrame>
      <xdr:nvGraphicFramePr>
        <xdr:cNvPr id="3" name="Chart 11"/>
        <xdr:cNvGraphicFramePr/>
      </xdr:nvGraphicFramePr>
      <xdr:xfrm>
        <a:off x="7772400" y="3333750"/>
        <a:ext cx="3743325" cy="1981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33</xdr:row>
      <xdr:rowOff>19050</xdr:rowOff>
    </xdr:from>
    <xdr:to>
      <xdr:col>6</xdr:col>
      <xdr:colOff>133350</xdr:colOff>
      <xdr:row>45</xdr:row>
      <xdr:rowOff>28575</xdr:rowOff>
    </xdr:to>
    <xdr:graphicFrame>
      <xdr:nvGraphicFramePr>
        <xdr:cNvPr id="4" name="Chart 12"/>
        <xdr:cNvGraphicFramePr/>
      </xdr:nvGraphicFramePr>
      <xdr:xfrm>
        <a:off x="85725" y="5324475"/>
        <a:ext cx="3781425" cy="1952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190500</xdr:colOff>
      <xdr:row>33</xdr:row>
      <xdr:rowOff>28575</xdr:rowOff>
    </xdr:from>
    <xdr:to>
      <xdr:col>11</xdr:col>
      <xdr:colOff>342900</xdr:colOff>
      <xdr:row>45</xdr:row>
      <xdr:rowOff>38100</xdr:rowOff>
    </xdr:to>
    <xdr:graphicFrame>
      <xdr:nvGraphicFramePr>
        <xdr:cNvPr id="5" name="Chart 13"/>
        <xdr:cNvGraphicFramePr/>
      </xdr:nvGraphicFramePr>
      <xdr:xfrm>
        <a:off x="3924300" y="5334000"/>
        <a:ext cx="3771900" cy="1952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428625</xdr:colOff>
      <xdr:row>33</xdr:row>
      <xdr:rowOff>38100</xdr:rowOff>
    </xdr:from>
    <xdr:to>
      <xdr:col>17</xdr:col>
      <xdr:colOff>57150</xdr:colOff>
      <xdr:row>45</xdr:row>
      <xdr:rowOff>47625</xdr:rowOff>
    </xdr:to>
    <xdr:graphicFrame>
      <xdr:nvGraphicFramePr>
        <xdr:cNvPr id="6" name="Chart 14"/>
        <xdr:cNvGraphicFramePr/>
      </xdr:nvGraphicFramePr>
      <xdr:xfrm>
        <a:off x="7781925" y="5343525"/>
        <a:ext cx="3743325" cy="1952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76200</xdr:colOff>
      <xdr:row>45</xdr:row>
      <xdr:rowOff>85725</xdr:rowOff>
    </xdr:from>
    <xdr:to>
      <xdr:col>6</xdr:col>
      <xdr:colOff>123825</xdr:colOff>
      <xdr:row>57</xdr:row>
      <xdr:rowOff>95250</xdr:rowOff>
    </xdr:to>
    <xdr:graphicFrame>
      <xdr:nvGraphicFramePr>
        <xdr:cNvPr id="7" name="Chart 15"/>
        <xdr:cNvGraphicFramePr/>
      </xdr:nvGraphicFramePr>
      <xdr:xfrm>
        <a:off x="76200" y="7334250"/>
        <a:ext cx="3781425" cy="1952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28</xdr:row>
      <xdr:rowOff>114300</xdr:rowOff>
    </xdr:from>
    <xdr:to>
      <xdr:col>6</xdr:col>
      <xdr:colOff>85725</xdr:colOff>
      <xdr:row>40</xdr:row>
      <xdr:rowOff>104775</xdr:rowOff>
    </xdr:to>
    <xdr:graphicFrame>
      <xdr:nvGraphicFramePr>
        <xdr:cNvPr id="1" name="Chart 1"/>
        <xdr:cNvGraphicFramePr/>
      </xdr:nvGraphicFramePr>
      <xdr:xfrm>
        <a:off x="161925" y="4581525"/>
        <a:ext cx="38100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200025</xdr:colOff>
      <xdr:row>28</xdr:row>
      <xdr:rowOff>114300</xdr:rowOff>
    </xdr:from>
    <xdr:to>
      <xdr:col>11</xdr:col>
      <xdr:colOff>190500</xdr:colOff>
      <xdr:row>40</xdr:row>
      <xdr:rowOff>114300</xdr:rowOff>
    </xdr:to>
    <xdr:graphicFrame>
      <xdr:nvGraphicFramePr>
        <xdr:cNvPr id="2" name="Chart 8"/>
        <xdr:cNvGraphicFramePr/>
      </xdr:nvGraphicFramePr>
      <xdr:xfrm>
        <a:off x="4086225" y="4581525"/>
        <a:ext cx="3800475" cy="195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295275</xdr:colOff>
      <xdr:row>28</xdr:row>
      <xdr:rowOff>123825</xdr:rowOff>
    </xdr:from>
    <xdr:to>
      <xdr:col>16</xdr:col>
      <xdr:colOff>361950</xdr:colOff>
      <xdr:row>40</xdr:row>
      <xdr:rowOff>123825</xdr:rowOff>
    </xdr:to>
    <xdr:graphicFrame>
      <xdr:nvGraphicFramePr>
        <xdr:cNvPr id="3" name="Chart 9"/>
        <xdr:cNvGraphicFramePr/>
      </xdr:nvGraphicFramePr>
      <xdr:xfrm>
        <a:off x="7991475" y="4591050"/>
        <a:ext cx="3724275" cy="1952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41</xdr:row>
      <xdr:rowOff>0</xdr:rowOff>
    </xdr:from>
    <xdr:to>
      <xdr:col>6</xdr:col>
      <xdr:colOff>76200</xdr:colOff>
      <xdr:row>53</xdr:row>
      <xdr:rowOff>9525</xdr:rowOff>
    </xdr:to>
    <xdr:graphicFrame>
      <xdr:nvGraphicFramePr>
        <xdr:cNvPr id="4" name="Chart 10"/>
        <xdr:cNvGraphicFramePr/>
      </xdr:nvGraphicFramePr>
      <xdr:xfrm>
        <a:off x="152400" y="6581775"/>
        <a:ext cx="3810000" cy="1952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190500</xdr:colOff>
      <xdr:row>41</xdr:row>
      <xdr:rowOff>0</xdr:rowOff>
    </xdr:from>
    <xdr:to>
      <xdr:col>11</xdr:col>
      <xdr:colOff>190500</xdr:colOff>
      <xdr:row>53</xdr:row>
      <xdr:rowOff>9525</xdr:rowOff>
    </xdr:to>
    <xdr:graphicFrame>
      <xdr:nvGraphicFramePr>
        <xdr:cNvPr id="5" name="Chart 11"/>
        <xdr:cNvGraphicFramePr/>
      </xdr:nvGraphicFramePr>
      <xdr:xfrm>
        <a:off x="4076700" y="6581775"/>
        <a:ext cx="3810000" cy="1952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304800</xdr:colOff>
      <xdr:row>41</xdr:row>
      <xdr:rowOff>19050</xdr:rowOff>
    </xdr:from>
    <xdr:to>
      <xdr:col>16</xdr:col>
      <xdr:colOff>361950</xdr:colOff>
      <xdr:row>53</xdr:row>
      <xdr:rowOff>28575</xdr:rowOff>
    </xdr:to>
    <xdr:graphicFrame>
      <xdr:nvGraphicFramePr>
        <xdr:cNvPr id="6" name="Chart 12"/>
        <xdr:cNvGraphicFramePr/>
      </xdr:nvGraphicFramePr>
      <xdr:xfrm>
        <a:off x="8001000" y="6600825"/>
        <a:ext cx="3714750" cy="1952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104775</xdr:colOff>
      <xdr:row>53</xdr:row>
      <xdr:rowOff>38100</xdr:rowOff>
    </xdr:from>
    <xdr:to>
      <xdr:col>6</xdr:col>
      <xdr:colOff>76200</xdr:colOff>
      <xdr:row>65</xdr:row>
      <xdr:rowOff>47625</xdr:rowOff>
    </xdr:to>
    <xdr:graphicFrame>
      <xdr:nvGraphicFramePr>
        <xdr:cNvPr id="7" name="Chart 13"/>
        <xdr:cNvGraphicFramePr/>
      </xdr:nvGraphicFramePr>
      <xdr:xfrm>
        <a:off x="104775" y="8562975"/>
        <a:ext cx="3857625" cy="1952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171450</xdr:colOff>
      <xdr:row>53</xdr:row>
      <xdr:rowOff>47625</xdr:rowOff>
    </xdr:from>
    <xdr:to>
      <xdr:col>11</xdr:col>
      <xdr:colOff>190500</xdr:colOff>
      <xdr:row>65</xdr:row>
      <xdr:rowOff>57150</xdr:rowOff>
    </xdr:to>
    <xdr:graphicFrame>
      <xdr:nvGraphicFramePr>
        <xdr:cNvPr id="8" name="Chart 14"/>
        <xdr:cNvGraphicFramePr/>
      </xdr:nvGraphicFramePr>
      <xdr:xfrm>
        <a:off x="4057650" y="8572500"/>
        <a:ext cx="3829050" cy="1952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304800</xdr:colOff>
      <xdr:row>53</xdr:row>
      <xdr:rowOff>57150</xdr:rowOff>
    </xdr:from>
    <xdr:to>
      <xdr:col>16</xdr:col>
      <xdr:colOff>390525</xdr:colOff>
      <xdr:row>65</xdr:row>
      <xdr:rowOff>66675</xdr:rowOff>
    </xdr:to>
    <xdr:graphicFrame>
      <xdr:nvGraphicFramePr>
        <xdr:cNvPr id="9" name="Chart 15"/>
        <xdr:cNvGraphicFramePr/>
      </xdr:nvGraphicFramePr>
      <xdr:xfrm>
        <a:off x="8001000" y="8582025"/>
        <a:ext cx="3743325" cy="1952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104775</xdr:colOff>
      <xdr:row>65</xdr:row>
      <xdr:rowOff>85725</xdr:rowOff>
    </xdr:from>
    <xdr:to>
      <xdr:col>6</xdr:col>
      <xdr:colOff>47625</xdr:colOff>
      <xdr:row>77</xdr:row>
      <xdr:rowOff>95250</xdr:rowOff>
    </xdr:to>
    <xdr:graphicFrame>
      <xdr:nvGraphicFramePr>
        <xdr:cNvPr id="10" name="Chart 16"/>
        <xdr:cNvGraphicFramePr/>
      </xdr:nvGraphicFramePr>
      <xdr:xfrm>
        <a:off x="104775" y="10553700"/>
        <a:ext cx="3829050" cy="19526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161925</xdr:colOff>
      <xdr:row>65</xdr:row>
      <xdr:rowOff>95250</xdr:rowOff>
    </xdr:from>
    <xdr:to>
      <xdr:col>11</xdr:col>
      <xdr:colOff>200025</xdr:colOff>
      <xdr:row>77</xdr:row>
      <xdr:rowOff>104775</xdr:rowOff>
    </xdr:to>
    <xdr:graphicFrame>
      <xdr:nvGraphicFramePr>
        <xdr:cNvPr id="11" name="Chart 17"/>
        <xdr:cNvGraphicFramePr/>
      </xdr:nvGraphicFramePr>
      <xdr:xfrm>
        <a:off x="4048125" y="10563225"/>
        <a:ext cx="3848100" cy="19526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57150</xdr:rowOff>
    </xdr:from>
    <xdr:to>
      <xdr:col>7</xdr:col>
      <xdr:colOff>447675</xdr:colOff>
      <xdr:row>29</xdr:row>
      <xdr:rowOff>152400</xdr:rowOff>
    </xdr:to>
    <xdr:graphicFrame>
      <xdr:nvGraphicFramePr>
        <xdr:cNvPr id="1" name="Chart 4"/>
        <xdr:cNvGraphicFramePr/>
      </xdr:nvGraphicFramePr>
      <xdr:xfrm>
        <a:off x="190500" y="2447925"/>
        <a:ext cx="43053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552450</xdr:colOff>
      <xdr:row>15</xdr:row>
      <xdr:rowOff>66675</xdr:rowOff>
    </xdr:from>
    <xdr:to>
      <xdr:col>16</xdr:col>
      <xdr:colOff>123825</xdr:colOff>
      <xdr:row>29</xdr:row>
      <xdr:rowOff>142875</xdr:rowOff>
    </xdr:to>
    <xdr:graphicFrame>
      <xdr:nvGraphicFramePr>
        <xdr:cNvPr id="2" name="Chart 5"/>
        <xdr:cNvGraphicFramePr/>
      </xdr:nvGraphicFramePr>
      <xdr:xfrm>
        <a:off x="4600575" y="2457450"/>
        <a:ext cx="56673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30</xdr:row>
      <xdr:rowOff>66675</xdr:rowOff>
    </xdr:from>
    <xdr:to>
      <xdr:col>7</xdr:col>
      <xdr:colOff>428625</xdr:colOff>
      <xdr:row>45</xdr:row>
      <xdr:rowOff>9525</xdr:rowOff>
    </xdr:to>
    <xdr:graphicFrame>
      <xdr:nvGraphicFramePr>
        <xdr:cNvPr id="3" name="Chart 6"/>
        <xdr:cNvGraphicFramePr/>
      </xdr:nvGraphicFramePr>
      <xdr:xfrm>
        <a:off x="180975" y="4886325"/>
        <a:ext cx="4295775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581025</xdr:colOff>
      <xdr:row>30</xdr:row>
      <xdr:rowOff>76200</xdr:rowOff>
    </xdr:from>
    <xdr:to>
      <xdr:col>16</xdr:col>
      <xdr:colOff>114300</xdr:colOff>
      <xdr:row>45</xdr:row>
      <xdr:rowOff>19050</xdr:rowOff>
    </xdr:to>
    <xdr:graphicFrame>
      <xdr:nvGraphicFramePr>
        <xdr:cNvPr id="4" name="Chart 7"/>
        <xdr:cNvGraphicFramePr/>
      </xdr:nvGraphicFramePr>
      <xdr:xfrm>
        <a:off x="4629150" y="4895850"/>
        <a:ext cx="5629275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1"/>
  <sheetViews>
    <sheetView tabSelected="1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.8515625" style="0" customWidth="1"/>
    <col min="2" max="3" width="3.7109375" style="0" customWidth="1"/>
    <col min="4" max="4" width="15.421875" style="0" customWidth="1"/>
    <col min="5" max="5" width="9.57421875" style="0" customWidth="1"/>
    <col min="6" max="6" width="12.140625" style="1" customWidth="1"/>
    <col min="7" max="7" width="12.140625" style="178" customWidth="1"/>
    <col min="8" max="8" width="10.421875" style="0" customWidth="1"/>
    <col min="9" max="9" width="12.140625" style="1" customWidth="1"/>
    <col min="10" max="17" width="10.421875" style="0" customWidth="1"/>
    <col min="18" max="18" width="1.1484375" style="0" customWidth="1"/>
    <col min="19" max="29" width="10.421875" style="0" customWidth="1"/>
  </cols>
  <sheetData>
    <row r="1" spans="1:29" ht="12.75">
      <c r="A1" s="1"/>
      <c r="B1" s="1"/>
      <c r="C1" s="1"/>
      <c r="D1" s="1"/>
      <c r="E1" s="2"/>
      <c r="H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88"/>
      <c r="V1" s="88"/>
      <c r="W1" s="1"/>
      <c r="X1" s="1"/>
      <c r="Y1" s="1"/>
      <c r="Z1" s="1"/>
      <c r="AA1" s="1"/>
      <c r="AB1" s="1"/>
      <c r="AC1" s="1"/>
    </row>
    <row r="2" spans="1:29" ht="12.75">
      <c r="A2" s="1"/>
      <c r="B2" s="1" t="s">
        <v>37</v>
      </c>
      <c r="C2" s="1"/>
      <c r="D2" s="1"/>
      <c r="E2" s="2"/>
      <c r="F2" s="174"/>
      <c r="G2" s="179" t="s">
        <v>62</v>
      </c>
      <c r="H2" s="1"/>
      <c r="I2" s="174"/>
      <c r="J2" s="1"/>
      <c r="K2" s="1"/>
      <c r="L2" s="1"/>
      <c r="M2" s="1"/>
      <c r="N2" s="1"/>
      <c r="O2" s="1"/>
      <c r="P2" s="1"/>
      <c r="Q2" s="1"/>
      <c r="R2" s="1"/>
      <c r="S2" s="9" t="s">
        <v>64</v>
      </c>
      <c r="U2" s="88"/>
      <c r="V2" s="88"/>
      <c r="W2" s="1"/>
      <c r="X2" s="1"/>
      <c r="Y2" s="1"/>
      <c r="Z2" s="1"/>
      <c r="AA2" s="1"/>
      <c r="AB2" s="1"/>
      <c r="AC2" s="1"/>
    </row>
    <row r="3" spans="1:29" ht="13.5" thickBot="1">
      <c r="A3" s="1"/>
      <c r="B3" s="1"/>
      <c r="C3" s="1"/>
      <c r="D3" s="1"/>
      <c r="E3" s="2"/>
      <c r="G3" s="180"/>
      <c r="H3" s="9"/>
      <c r="J3" s="1"/>
      <c r="K3" s="1"/>
      <c r="L3" s="1"/>
      <c r="M3" s="1"/>
      <c r="N3" s="1"/>
      <c r="O3" s="1"/>
      <c r="P3" s="1"/>
      <c r="Q3" s="1"/>
      <c r="R3" s="1"/>
      <c r="S3" s="1"/>
      <c r="T3" s="9"/>
      <c r="U3" s="88"/>
      <c r="V3" s="88"/>
      <c r="W3" s="1"/>
      <c r="X3" s="1"/>
      <c r="Y3" s="1"/>
      <c r="Z3" s="1"/>
      <c r="AA3" s="1"/>
      <c r="AB3" s="1"/>
      <c r="AC3" s="1"/>
    </row>
    <row r="4" spans="1:29" ht="14.25" thickBot="1" thickTop="1">
      <c r="A4" s="1"/>
      <c r="B4" s="33"/>
      <c r="C4" s="34"/>
      <c r="D4" s="34" t="s">
        <v>0</v>
      </c>
      <c r="E4" s="35"/>
      <c r="F4" s="175">
        <v>38300</v>
      </c>
      <c r="G4" s="181">
        <v>38449</v>
      </c>
      <c r="H4" s="104">
        <v>38422</v>
      </c>
      <c r="I4" s="104">
        <v>38496</v>
      </c>
      <c r="J4" s="104">
        <v>38568</v>
      </c>
      <c r="K4" s="104">
        <v>38659</v>
      </c>
      <c r="L4" s="104">
        <v>38853</v>
      </c>
      <c r="M4" s="104">
        <v>38889</v>
      </c>
      <c r="N4" s="104">
        <v>38967</v>
      </c>
      <c r="O4" s="104">
        <v>39029</v>
      </c>
      <c r="P4" s="104"/>
      <c r="Q4" s="105"/>
      <c r="R4" s="106"/>
      <c r="S4" s="211">
        <v>38496</v>
      </c>
      <c r="T4" s="186">
        <v>38568</v>
      </c>
      <c r="U4" s="187">
        <v>38659</v>
      </c>
      <c r="V4" s="187">
        <v>38853</v>
      </c>
      <c r="W4" s="186">
        <v>38889</v>
      </c>
      <c r="X4" s="150">
        <v>38967</v>
      </c>
      <c r="Y4" s="150">
        <v>39029</v>
      </c>
      <c r="Z4" s="150"/>
      <c r="AA4" s="150"/>
      <c r="AB4" s="150"/>
      <c r="AC4" s="151"/>
    </row>
    <row r="5" spans="1:29" ht="13.5" thickTop="1">
      <c r="A5" s="1"/>
      <c r="B5" s="196" t="s">
        <v>58</v>
      </c>
      <c r="C5" s="205"/>
      <c r="D5" s="36" t="s">
        <v>1</v>
      </c>
      <c r="E5" s="37"/>
      <c r="F5" s="109" t="s">
        <v>17</v>
      </c>
      <c r="G5" s="134" t="s">
        <v>51</v>
      </c>
      <c r="H5" s="109" t="s">
        <v>17</v>
      </c>
      <c r="I5" s="134" t="s">
        <v>51</v>
      </c>
      <c r="J5" s="134" t="s">
        <v>51</v>
      </c>
      <c r="K5" s="109" t="s">
        <v>17</v>
      </c>
      <c r="L5" s="109" t="s">
        <v>51</v>
      </c>
      <c r="M5" s="109" t="s">
        <v>51</v>
      </c>
      <c r="N5" s="109" t="s">
        <v>51</v>
      </c>
      <c r="O5" s="109" t="s">
        <v>51</v>
      </c>
      <c r="P5" s="109"/>
      <c r="Q5" s="110"/>
      <c r="R5" s="111"/>
      <c r="S5" s="112" t="s">
        <v>17</v>
      </c>
      <c r="T5" s="112" t="s">
        <v>17</v>
      </c>
      <c r="U5" s="112" t="s">
        <v>17</v>
      </c>
      <c r="V5" s="113" t="s">
        <v>17</v>
      </c>
      <c r="W5" s="109" t="s">
        <v>17</v>
      </c>
      <c r="X5" s="109" t="s">
        <v>17</v>
      </c>
      <c r="Y5" s="109" t="s">
        <v>17</v>
      </c>
      <c r="Z5" s="109"/>
      <c r="AA5" s="109"/>
      <c r="AB5" s="114"/>
      <c r="AC5" s="110"/>
    </row>
    <row r="6" spans="1:29" ht="14.25">
      <c r="A6" s="1"/>
      <c r="B6" s="197"/>
      <c r="C6" s="206"/>
      <c r="D6" s="28" t="s">
        <v>2</v>
      </c>
      <c r="E6" s="29" t="s">
        <v>33</v>
      </c>
      <c r="F6" s="107">
        <v>7.5</v>
      </c>
      <c r="G6" s="115">
        <v>8.7</v>
      </c>
      <c r="H6" s="115">
        <v>6.1</v>
      </c>
      <c r="I6" s="138">
        <v>7.7</v>
      </c>
      <c r="J6" s="107">
        <v>14.3</v>
      </c>
      <c r="K6" s="107">
        <v>9.8</v>
      </c>
      <c r="L6" s="107">
        <v>14.2</v>
      </c>
      <c r="M6" s="107">
        <v>15.1</v>
      </c>
      <c r="N6" s="107">
        <v>13.4</v>
      </c>
      <c r="O6" s="107">
        <v>8.9</v>
      </c>
      <c r="P6" s="107"/>
      <c r="Q6" s="116"/>
      <c r="R6" s="111"/>
      <c r="S6" s="146">
        <v>13</v>
      </c>
      <c r="T6" s="107">
        <v>15.6</v>
      </c>
      <c r="U6" s="115">
        <v>9.2</v>
      </c>
      <c r="V6" s="115">
        <v>14.2</v>
      </c>
      <c r="W6" s="107">
        <v>15.1</v>
      </c>
      <c r="X6" s="107">
        <v>15.2</v>
      </c>
      <c r="Y6" s="107">
        <v>8.3</v>
      </c>
      <c r="Z6" s="107"/>
      <c r="AA6" s="107"/>
      <c r="AB6" s="117"/>
      <c r="AC6" s="116"/>
    </row>
    <row r="7" spans="1:29" ht="12.75">
      <c r="A7" s="1"/>
      <c r="B7" s="197"/>
      <c r="C7" s="206"/>
      <c r="D7" s="28" t="s">
        <v>3</v>
      </c>
      <c r="E7" s="30"/>
      <c r="F7" s="107">
        <v>7.04</v>
      </c>
      <c r="G7" s="115">
        <v>6.95</v>
      </c>
      <c r="H7" s="115">
        <v>6.91</v>
      </c>
      <c r="I7" s="138">
        <v>6.87</v>
      </c>
      <c r="J7" s="107">
        <v>6.89</v>
      </c>
      <c r="K7" s="107">
        <v>6.97</v>
      </c>
      <c r="L7" s="107">
        <v>6.85</v>
      </c>
      <c r="M7" s="107">
        <v>6.76</v>
      </c>
      <c r="N7" s="107">
        <v>6.94</v>
      </c>
      <c r="O7" s="107">
        <v>7.06</v>
      </c>
      <c r="P7" s="107"/>
      <c r="Q7" s="116"/>
      <c r="R7" s="111"/>
      <c r="S7" s="146">
        <v>7.73</v>
      </c>
      <c r="T7" s="107">
        <v>7.23</v>
      </c>
      <c r="U7" s="115">
        <v>7.07</v>
      </c>
      <c r="V7" s="115">
        <v>6.85</v>
      </c>
      <c r="W7" s="107">
        <v>7.03</v>
      </c>
      <c r="X7" s="107">
        <v>6.99</v>
      </c>
      <c r="Y7" s="107">
        <v>7.2</v>
      </c>
      <c r="Z7" s="107"/>
      <c r="AA7" s="107"/>
      <c r="AB7" s="117"/>
      <c r="AC7" s="116"/>
    </row>
    <row r="8" spans="1:29" ht="12.75">
      <c r="A8" s="1"/>
      <c r="B8" s="197"/>
      <c r="C8" s="206"/>
      <c r="D8" s="28" t="s">
        <v>32</v>
      </c>
      <c r="E8" s="30" t="s">
        <v>34</v>
      </c>
      <c r="F8" s="176">
        <v>250</v>
      </c>
      <c r="G8" s="176">
        <v>418</v>
      </c>
      <c r="H8" s="115">
        <v>161</v>
      </c>
      <c r="I8" s="176">
        <v>417</v>
      </c>
      <c r="J8" s="107">
        <v>437</v>
      </c>
      <c r="K8" s="107">
        <v>467</v>
      </c>
      <c r="L8" s="107">
        <v>401</v>
      </c>
      <c r="M8" s="107">
        <v>426</v>
      </c>
      <c r="N8" s="107">
        <v>372</v>
      </c>
      <c r="O8" s="107">
        <v>315</v>
      </c>
      <c r="P8" s="107"/>
      <c r="Q8" s="116"/>
      <c r="R8" s="111"/>
      <c r="S8" s="146">
        <v>376</v>
      </c>
      <c r="T8" s="107">
        <v>416</v>
      </c>
      <c r="U8" s="115">
        <v>444</v>
      </c>
      <c r="V8" s="115">
        <v>401</v>
      </c>
      <c r="W8" s="107">
        <v>426</v>
      </c>
      <c r="X8" s="107">
        <v>315</v>
      </c>
      <c r="Y8" s="107">
        <v>271</v>
      </c>
      <c r="Z8" s="107"/>
      <c r="AA8" s="107"/>
      <c r="AB8" s="117"/>
      <c r="AC8" s="116"/>
    </row>
    <row r="9" spans="1:29" ht="13.5" thickBot="1">
      <c r="A9" s="1"/>
      <c r="B9" s="198"/>
      <c r="C9" s="207"/>
      <c r="D9" s="31" t="s">
        <v>45</v>
      </c>
      <c r="E9" s="32" t="s">
        <v>35</v>
      </c>
      <c r="F9" s="118">
        <v>350</v>
      </c>
      <c r="G9" s="118">
        <v>2840</v>
      </c>
      <c r="H9" s="118">
        <v>871</v>
      </c>
      <c r="I9" s="185">
        <v>1791</v>
      </c>
      <c r="J9" s="118">
        <v>2570</v>
      </c>
      <c r="K9" s="118">
        <v>1957</v>
      </c>
      <c r="L9" s="118">
        <v>2200</v>
      </c>
      <c r="M9" s="118">
        <v>2530</v>
      </c>
      <c r="N9" s="118"/>
      <c r="O9" s="118">
        <v>2410</v>
      </c>
      <c r="P9" s="118"/>
      <c r="Q9" s="120"/>
      <c r="R9" s="111"/>
      <c r="S9" s="147">
        <v>1446</v>
      </c>
      <c r="T9" s="118">
        <v>2450</v>
      </c>
      <c r="U9" s="119">
        <v>2450</v>
      </c>
      <c r="V9" s="119">
        <v>2200</v>
      </c>
      <c r="W9" s="118">
        <v>2530</v>
      </c>
      <c r="X9" s="118"/>
      <c r="Y9" s="118">
        <v>2080</v>
      </c>
      <c r="Z9" s="118"/>
      <c r="AA9" s="118"/>
      <c r="AB9" s="121"/>
      <c r="AC9" s="120"/>
    </row>
    <row r="10" spans="1:29" ht="13.5" thickTop="1">
      <c r="A10" s="1"/>
      <c r="B10" s="189" t="s">
        <v>53</v>
      </c>
      <c r="C10" s="204" t="s">
        <v>54</v>
      </c>
      <c r="D10" s="36" t="s">
        <v>18</v>
      </c>
      <c r="E10" s="27" t="s">
        <v>34</v>
      </c>
      <c r="F10" s="177">
        <v>250</v>
      </c>
      <c r="G10" s="177">
        <v>418</v>
      </c>
      <c r="H10" s="115">
        <v>161</v>
      </c>
      <c r="I10" s="177">
        <v>417</v>
      </c>
      <c r="J10" s="122">
        <v>437</v>
      </c>
      <c r="K10" s="122">
        <v>467</v>
      </c>
      <c r="L10" s="122">
        <v>401</v>
      </c>
      <c r="M10" s="122">
        <v>426</v>
      </c>
      <c r="N10" s="122">
        <v>372</v>
      </c>
      <c r="O10" s="122">
        <v>315</v>
      </c>
      <c r="P10" s="122"/>
      <c r="Q10" s="124"/>
      <c r="R10" s="111"/>
      <c r="S10" s="148">
        <v>376</v>
      </c>
      <c r="T10" s="122">
        <v>416</v>
      </c>
      <c r="U10" s="115">
        <v>444</v>
      </c>
      <c r="V10" s="123">
        <v>401</v>
      </c>
      <c r="W10" s="122">
        <v>426</v>
      </c>
      <c r="X10" s="122">
        <v>315</v>
      </c>
      <c r="Y10" s="122">
        <v>271</v>
      </c>
      <c r="Z10" s="122"/>
      <c r="AA10" s="122"/>
      <c r="AB10" s="125"/>
      <c r="AC10" s="124"/>
    </row>
    <row r="11" spans="1:29" ht="12.75">
      <c r="A11" s="1"/>
      <c r="B11" s="190"/>
      <c r="C11" s="200"/>
      <c r="D11" s="28" t="s">
        <v>3</v>
      </c>
      <c r="E11" s="30"/>
      <c r="F11" s="107">
        <v>6.96</v>
      </c>
      <c r="G11" s="182">
        <v>6.92</v>
      </c>
      <c r="H11" s="126">
        <v>6.96</v>
      </c>
      <c r="I11" s="126">
        <v>7</v>
      </c>
      <c r="J11" s="107">
        <v>7.04</v>
      </c>
      <c r="K11" s="107">
        <v>7.15</v>
      </c>
      <c r="L11" s="107">
        <v>7.03</v>
      </c>
      <c r="M11" s="107">
        <v>6.97</v>
      </c>
      <c r="N11" s="107">
        <v>7.15</v>
      </c>
      <c r="O11" s="107">
        <v>7.15</v>
      </c>
      <c r="P11" s="107"/>
      <c r="Q11" s="116"/>
      <c r="R11" s="111"/>
      <c r="S11" s="108">
        <v>8.1</v>
      </c>
      <c r="T11" s="107">
        <v>7.52</v>
      </c>
      <c r="U11" s="126">
        <v>7.26</v>
      </c>
      <c r="V11" s="115">
        <v>7.71</v>
      </c>
      <c r="W11" s="107">
        <v>7.56</v>
      </c>
      <c r="X11" s="107">
        <v>7.36</v>
      </c>
      <c r="Y11" s="107">
        <v>7.35</v>
      </c>
      <c r="Z11" s="107"/>
      <c r="AA11" s="107"/>
      <c r="AB11" s="117"/>
      <c r="AC11" s="116"/>
    </row>
    <row r="12" spans="1:29" ht="12.75">
      <c r="A12" s="1"/>
      <c r="B12" s="190"/>
      <c r="C12" s="200"/>
      <c r="D12" s="28" t="s">
        <v>44</v>
      </c>
      <c r="E12" s="30" t="s">
        <v>35</v>
      </c>
      <c r="F12" s="107">
        <v>1560</v>
      </c>
      <c r="G12" s="115">
        <v>2555</v>
      </c>
      <c r="H12" s="126">
        <v>845</v>
      </c>
      <c r="I12" s="126">
        <v>2540</v>
      </c>
      <c r="J12" s="107">
        <v>2560</v>
      </c>
      <c r="K12" s="107">
        <v>1940</v>
      </c>
      <c r="L12" s="107">
        <v>2660</v>
      </c>
      <c r="M12" s="107">
        <v>2640</v>
      </c>
      <c r="N12" s="107">
        <v>2310</v>
      </c>
      <c r="O12" s="107">
        <v>2100</v>
      </c>
      <c r="P12" s="107"/>
      <c r="Q12" s="116"/>
      <c r="R12" s="111"/>
      <c r="S12" s="108">
        <v>1810</v>
      </c>
      <c r="T12" s="107">
        <v>2470</v>
      </c>
      <c r="U12" s="126">
        <v>2590</v>
      </c>
      <c r="V12" s="115">
        <v>2380</v>
      </c>
      <c r="W12" s="107">
        <v>2450</v>
      </c>
      <c r="X12" s="107">
        <v>2500</v>
      </c>
      <c r="Y12" s="107">
        <v>2480</v>
      </c>
      <c r="Z12" s="107"/>
      <c r="AA12" s="107"/>
      <c r="AB12" s="117"/>
      <c r="AC12" s="116"/>
    </row>
    <row r="13" spans="1:29" ht="12.75">
      <c r="A13" s="1"/>
      <c r="B13" s="190"/>
      <c r="C13" s="200"/>
      <c r="D13" s="28" t="s">
        <v>5</v>
      </c>
      <c r="E13" s="30" t="s">
        <v>15</v>
      </c>
      <c r="F13" s="107">
        <v>9.91</v>
      </c>
      <c r="G13" s="115">
        <v>16.3</v>
      </c>
      <c r="H13" s="126">
        <v>4.52</v>
      </c>
      <c r="I13" s="126">
        <v>17.2</v>
      </c>
      <c r="J13" s="107">
        <v>18</v>
      </c>
      <c r="K13" s="107">
        <v>13.7</v>
      </c>
      <c r="L13" s="107">
        <v>18.3</v>
      </c>
      <c r="M13" s="107">
        <v>14.6</v>
      </c>
      <c r="N13" s="107">
        <v>13.6</v>
      </c>
      <c r="O13" s="107">
        <v>15.6</v>
      </c>
      <c r="P13" s="107"/>
      <c r="Q13" s="116"/>
      <c r="R13" s="111"/>
      <c r="S13" s="108">
        <v>11.6</v>
      </c>
      <c r="T13" s="107">
        <v>15</v>
      </c>
      <c r="U13" s="126">
        <v>18.5</v>
      </c>
      <c r="V13" s="115">
        <v>24.2</v>
      </c>
      <c r="W13" s="107">
        <v>14.7</v>
      </c>
      <c r="X13" s="107">
        <v>14.8</v>
      </c>
      <c r="Y13" s="107">
        <v>18</v>
      </c>
      <c r="Z13" s="107"/>
      <c r="AA13" s="107"/>
      <c r="AB13" s="117"/>
      <c r="AC13" s="116"/>
    </row>
    <row r="14" spans="1:29" ht="12.75">
      <c r="A14" s="1"/>
      <c r="B14" s="190"/>
      <c r="C14" s="200"/>
      <c r="D14" s="28" t="s">
        <v>6</v>
      </c>
      <c r="E14" s="30" t="s">
        <v>15</v>
      </c>
      <c r="F14" s="107">
        <v>3</v>
      </c>
      <c r="G14" s="134">
        <v>4.8</v>
      </c>
      <c r="H14" s="126">
        <v>1.2</v>
      </c>
      <c r="I14" s="126">
        <v>6.3</v>
      </c>
      <c r="J14" s="107">
        <v>6</v>
      </c>
      <c r="K14" s="107">
        <v>4.3</v>
      </c>
      <c r="L14" s="107">
        <v>6.84</v>
      </c>
      <c r="M14" s="107">
        <v>6.06</v>
      </c>
      <c r="N14" s="107">
        <v>4.4</v>
      </c>
      <c r="O14" s="107">
        <v>3.32</v>
      </c>
      <c r="P14" s="107"/>
      <c r="Q14" s="116"/>
      <c r="R14" s="111"/>
      <c r="S14" s="108">
        <v>0.3</v>
      </c>
      <c r="T14" s="107">
        <v>3.8</v>
      </c>
      <c r="U14" s="126">
        <v>5.1</v>
      </c>
      <c r="V14" s="115">
        <v>2.11</v>
      </c>
      <c r="W14" s="107">
        <v>3.13</v>
      </c>
      <c r="X14" s="107">
        <v>3.84</v>
      </c>
      <c r="Y14" s="107">
        <v>2.92</v>
      </c>
      <c r="Z14" s="107"/>
      <c r="AA14" s="107"/>
      <c r="AB14" s="117"/>
      <c r="AC14" s="116"/>
    </row>
    <row r="15" spans="1:29" ht="12.75">
      <c r="A15" s="1"/>
      <c r="B15" s="190"/>
      <c r="C15" s="200"/>
      <c r="D15" s="28" t="s">
        <v>7</v>
      </c>
      <c r="E15" s="30" t="s">
        <v>15</v>
      </c>
      <c r="F15" s="107">
        <v>18.1</v>
      </c>
      <c r="G15" s="134">
        <v>31.9</v>
      </c>
      <c r="H15" s="126">
        <v>4.9</v>
      </c>
      <c r="I15" s="126">
        <v>34.8</v>
      </c>
      <c r="J15" s="107">
        <v>32.4</v>
      </c>
      <c r="K15" s="107">
        <v>24.3</v>
      </c>
      <c r="L15" s="107">
        <v>35.4</v>
      </c>
      <c r="M15" s="107">
        <v>34.4</v>
      </c>
      <c r="N15" s="107">
        <v>29.3</v>
      </c>
      <c r="O15" s="107">
        <v>26.3</v>
      </c>
      <c r="P15" s="107"/>
      <c r="Q15" s="116"/>
      <c r="R15" s="111"/>
      <c r="S15" s="108">
        <v>21.6</v>
      </c>
      <c r="T15" s="107">
        <v>29.3</v>
      </c>
      <c r="U15" s="126">
        <v>32.8</v>
      </c>
      <c r="V15" s="115">
        <v>28.9</v>
      </c>
      <c r="W15" s="107">
        <v>30.2</v>
      </c>
      <c r="X15" s="107">
        <v>30.9</v>
      </c>
      <c r="Y15" s="107">
        <v>30.3</v>
      </c>
      <c r="Z15" s="107"/>
      <c r="AA15" s="107"/>
      <c r="AB15" s="117"/>
      <c r="AC15" s="116"/>
    </row>
    <row r="16" spans="1:29" ht="12.75">
      <c r="A16" s="1"/>
      <c r="B16" s="190"/>
      <c r="C16" s="200"/>
      <c r="D16" s="28" t="s">
        <v>8</v>
      </c>
      <c r="E16" s="30" t="s">
        <v>16</v>
      </c>
      <c r="F16" s="107">
        <v>1560</v>
      </c>
      <c r="G16" s="134">
        <v>2640</v>
      </c>
      <c r="H16" s="126">
        <v>748</v>
      </c>
      <c r="I16" s="126">
        <v>2750</v>
      </c>
      <c r="J16" s="107">
        <v>2760</v>
      </c>
      <c r="K16" s="107">
        <v>2030</v>
      </c>
      <c r="L16" s="107">
        <v>2870</v>
      </c>
      <c r="M16" s="107">
        <v>2630</v>
      </c>
      <c r="N16" s="107">
        <v>2310</v>
      </c>
      <c r="O16" s="107">
        <v>2240</v>
      </c>
      <c r="P16" s="107"/>
      <c r="Q16" s="116"/>
      <c r="R16" s="111"/>
      <c r="S16" s="108">
        <v>1850</v>
      </c>
      <c r="T16" s="107">
        <v>2520</v>
      </c>
      <c r="U16" s="126">
        <v>2750</v>
      </c>
      <c r="V16" s="115">
        <v>2820</v>
      </c>
      <c r="W16" s="107">
        <v>2500</v>
      </c>
      <c r="X16" s="107">
        <v>2590</v>
      </c>
      <c r="Y16" s="107">
        <v>2630</v>
      </c>
      <c r="Z16" s="107"/>
      <c r="AA16" s="107"/>
      <c r="AB16" s="117"/>
      <c r="AC16" s="116"/>
    </row>
    <row r="17" spans="1:29" ht="16.5" thickBot="1">
      <c r="A17" s="1"/>
      <c r="B17" s="190"/>
      <c r="C17" s="203"/>
      <c r="D17" s="38" t="s">
        <v>31</v>
      </c>
      <c r="E17" s="39" t="s">
        <v>16</v>
      </c>
      <c r="F17" s="127">
        <v>1.77</v>
      </c>
      <c r="G17" s="183">
        <v>1.15</v>
      </c>
      <c r="H17" s="128">
        <v>0.94</v>
      </c>
      <c r="I17" s="128">
        <v>1.22</v>
      </c>
      <c r="J17" s="127">
        <v>1.28</v>
      </c>
      <c r="K17" s="127">
        <v>1.44</v>
      </c>
      <c r="L17" s="127">
        <v>1.01</v>
      </c>
      <c r="M17" s="127">
        <v>1.23</v>
      </c>
      <c r="N17" s="127">
        <v>1.14</v>
      </c>
      <c r="O17" s="127">
        <v>1.26</v>
      </c>
      <c r="P17" s="127"/>
      <c r="Q17" s="130"/>
      <c r="R17" s="111"/>
      <c r="S17" s="131">
        <v>17.1</v>
      </c>
      <c r="T17" s="127">
        <v>6.22</v>
      </c>
      <c r="U17" s="128">
        <v>1.57</v>
      </c>
      <c r="V17" s="129">
        <v>3.47</v>
      </c>
      <c r="W17" s="127">
        <v>1.76</v>
      </c>
      <c r="X17" s="127">
        <v>2.2</v>
      </c>
      <c r="Y17" s="127">
        <v>2.6</v>
      </c>
      <c r="Z17" s="127"/>
      <c r="AA17" s="127"/>
      <c r="AB17" s="132"/>
      <c r="AC17" s="130"/>
    </row>
    <row r="18" spans="1:29" ht="12.75">
      <c r="A18" s="1"/>
      <c r="B18" s="190"/>
      <c r="C18" s="199" t="s">
        <v>55</v>
      </c>
      <c r="D18" s="40" t="s">
        <v>9</v>
      </c>
      <c r="E18" s="41" t="s">
        <v>16</v>
      </c>
      <c r="F18" s="133">
        <v>7.6</v>
      </c>
      <c r="G18" s="142">
        <v>5.8</v>
      </c>
      <c r="H18" s="134">
        <v>18.3</v>
      </c>
      <c r="I18" s="134">
        <v>2.1</v>
      </c>
      <c r="J18" s="133">
        <v>2.9</v>
      </c>
      <c r="K18" s="133">
        <v>3.3</v>
      </c>
      <c r="L18" s="133">
        <v>3.8</v>
      </c>
      <c r="M18" s="133">
        <v>3.8</v>
      </c>
      <c r="N18" s="133">
        <v>4.2</v>
      </c>
      <c r="O18" s="133">
        <v>0.2</v>
      </c>
      <c r="P18" s="133"/>
      <c r="Q18" s="135"/>
      <c r="R18" s="111"/>
      <c r="S18" s="136">
        <v>2.3</v>
      </c>
      <c r="T18" s="133">
        <v>3.1</v>
      </c>
      <c r="U18" s="134">
        <v>3.1</v>
      </c>
      <c r="V18" s="134">
        <v>4.5</v>
      </c>
      <c r="W18" s="133">
        <v>4.3</v>
      </c>
      <c r="X18" s="133">
        <v>4.86</v>
      </c>
      <c r="Y18" s="133">
        <v>0.2</v>
      </c>
      <c r="Z18" s="133"/>
      <c r="AA18" s="133"/>
      <c r="AB18" s="137"/>
      <c r="AC18" s="135"/>
    </row>
    <row r="19" spans="1:29" ht="12.75">
      <c r="A19" s="1"/>
      <c r="B19" s="190"/>
      <c r="C19" s="200"/>
      <c r="D19" s="28" t="s">
        <v>10</v>
      </c>
      <c r="E19" s="30" t="s">
        <v>16</v>
      </c>
      <c r="F19" s="107">
        <v>26</v>
      </c>
      <c r="G19" s="134">
        <v>19</v>
      </c>
      <c r="H19" s="126">
        <v>7.7</v>
      </c>
      <c r="I19" s="126">
        <v>16</v>
      </c>
      <c r="J19" s="107">
        <v>21</v>
      </c>
      <c r="K19" s="107">
        <v>49</v>
      </c>
      <c r="L19" s="107">
        <v>15.9</v>
      </c>
      <c r="M19" s="107">
        <v>17.3</v>
      </c>
      <c r="N19" s="107">
        <v>22.6</v>
      </c>
      <c r="O19" s="107">
        <v>20</v>
      </c>
      <c r="P19" s="107"/>
      <c r="Q19" s="116"/>
      <c r="R19" s="111"/>
      <c r="S19" s="108">
        <v>13</v>
      </c>
      <c r="T19" s="107">
        <v>20</v>
      </c>
      <c r="U19" s="126">
        <v>21</v>
      </c>
      <c r="V19" s="126">
        <v>21.5</v>
      </c>
      <c r="W19" s="107">
        <v>20</v>
      </c>
      <c r="X19" s="107">
        <v>23.2</v>
      </c>
      <c r="Y19" s="107">
        <v>18</v>
      </c>
      <c r="Z19" s="107"/>
      <c r="AA19" s="107"/>
      <c r="AB19" s="117"/>
      <c r="AC19" s="116"/>
    </row>
    <row r="20" spans="1:29" ht="12.75">
      <c r="A20" s="1"/>
      <c r="B20" s="190"/>
      <c r="C20" s="200"/>
      <c r="D20" s="28" t="s">
        <v>11</v>
      </c>
      <c r="E20" s="30" t="s">
        <v>16</v>
      </c>
      <c r="F20" s="107">
        <v>150</v>
      </c>
      <c r="G20" s="134">
        <v>113</v>
      </c>
      <c r="H20" s="126">
        <v>88.5</v>
      </c>
      <c r="I20" s="126">
        <v>110</v>
      </c>
      <c r="J20" s="107">
        <v>158</v>
      </c>
      <c r="K20" s="107">
        <v>106</v>
      </c>
      <c r="L20" s="107">
        <v>133</v>
      </c>
      <c r="M20" s="107">
        <v>81.3</v>
      </c>
      <c r="N20" s="107">
        <v>78.9</v>
      </c>
      <c r="O20" s="107">
        <v>146</v>
      </c>
      <c r="P20" s="107"/>
      <c r="Q20" s="116"/>
      <c r="R20" s="111"/>
      <c r="S20" s="108">
        <v>46.4</v>
      </c>
      <c r="T20" s="107">
        <v>78.4</v>
      </c>
      <c r="U20" s="126">
        <v>122</v>
      </c>
      <c r="V20" s="126">
        <v>375</v>
      </c>
      <c r="W20" s="107">
        <v>103</v>
      </c>
      <c r="X20" s="107">
        <v>117</v>
      </c>
      <c r="Y20" s="107">
        <v>115</v>
      </c>
      <c r="Z20" s="107"/>
      <c r="AA20" s="107"/>
      <c r="AB20" s="117"/>
      <c r="AC20" s="116"/>
    </row>
    <row r="21" spans="1:29" ht="12.75">
      <c r="A21" s="1"/>
      <c r="B21" s="190"/>
      <c r="C21" s="200"/>
      <c r="D21" s="28" t="s">
        <v>12</v>
      </c>
      <c r="E21" s="30" t="s">
        <v>16</v>
      </c>
      <c r="F21" s="107">
        <v>150</v>
      </c>
      <c r="G21" s="182">
        <v>329</v>
      </c>
      <c r="H21" s="138">
        <v>56.3</v>
      </c>
      <c r="I21" s="182">
        <v>352</v>
      </c>
      <c r="J21" s="107">
        <v>342</v>
      </c>
      <c r="K21" s="107">
        <v>269</v>
      </c>
      <c r="L21" s="107">
        <v>363</v>
      </c>
      <c r="M21" s="107">
        <v>304</v>
      </c>
      <c r="N21" s="107">
        <v>283</v>
      </c>
      <c r="O21" s="107">
        <v>290</v>
      </c>
      <c r="P21" s="107"/>
      <c r="Q21" s="116"/>
      <c r="R21" s="111"/>
      <c r="S21" s="108">
        <v>254</v>
      </c>
      <c r="T21" s="107">
        <v>318</v>
      </c>
      <c r="U21" s="138">
        <v>375</v>
      </c>
      <c r="V21" s="138">
        <v>362</v>
      </c>
      <c r="W21" s="107">
        <v>295</v>
      </c>
      <c r="X21" s="107">
        <v>289</v>
      </c>
      <c r="Y21" s="107">
        <v>368</v>
      </c>
      <c r="Z21" s="107"/>
      <c r="AA21" s="107"/>
      <c r="AB21" s="117"/>
      <c r="AC21" s="116"/>
    </row>
    <row r="22" spans="1:29" ht="12.75">
      <c r="A22" s="1"/>
      <c r="B22" s="190"/>
      <c r="C22" s="200"/>
      <c r="D22" s="28" t="s">
        <v>13</v>
      </c>
      <c r="E22" s="30" t="s">
        <v>16</v>
      </c>
      <c r="F22" s="107">
        <v>1.6</v>
      </c>
      <c r="G22" s="134">
        <v>1.93</v>
      </c>
      <c r="H22" s="126">
        <v>1.33</v>
      </c>
      <c r="I22" s="134">
        <v>2.73</v>
      </c>
      <c r="J22" s="107">
        <v>3.54</v>
      </c>
      <c r="K22" s="107">
        <v>1.14</v>
      </c>
      <c r="L22" s="107">
        <v>4</v>
      </c>
      <c r="M22" s="107">
        <v>1.37</v>
      </c>
      <c r="N22" s="107">
        <v>1.8</v>
      </c>
      <c r="O22" s="107">
        <v>4</v>
      </c>
      <c r="P22" s="107"/>
      <c r="Q22" s="116"/>
      <c r="R22" s="111"/>
      <c r="S22" s="108">
        <v>0.25</v>
      </c>
      <c r="T22" s="107">
        <v>0.49</v>
      </c>
      <c r="U22" s="126">
        <v>2.51</v>
      </c>
      <c r="V22" s="126">
        <v>10.9</v>
      </c>
      <c r="W22" s="107">
        <v>1.38</v>
      </c>
      <c r="X22" s="107">
        <v>3.13</v>
      </c>
      <c r="Y22" s="107">
        <v>1.59</v>
      </c>
      <c r="Z22" s="107"/>
      <c r="AA22" s="107"/>
      <c r="AB22" s="117"/>
      <c r="AC22" s="116"/>
    </row>
    <row r="23" spans="1:29" ht="14.25">
      <c r="A23" s="1"/>
      <c r="B23" s="190"/>
      <c r="C23" s="200"/>
      <c r="D23" s="28" t="s">
        <v>66</v>
      </c>
      <c r="E23" s="30" t="s">
        <v>16</v>
      </c>
      <c r="F23" s="107"/>
      <c r="G23" s="134"/>
      <c r="H23" s="126"/>
      <c r="I23" s="134"/>
      <c r="J23" s="107"/>
      <c r="K23" s="107"/>
      <c r="L23" s="107">
        <v>3.1</v>
      </c>
      <c r="M23" s="107">
        <v>1.37</v>
      </c>
      <c r="N23" s="107">
        <v>1.1</v>
      </c>
      <c r="O23" s="107"/>
      <c r="P23" s="107"/>
      <c r="Q23" s="116"/>
      <c r="R23" s="111"/>
      <c r="S23" s="108"/>
      <c r="T23" s="107"/>
      <c r="U23" s="126"/>
      <c r="V23" s="126">
        <v>3.5</v>
      </c>
      <c r="W23" s="107">
        <v>1.38</v>
      </c>
      <c r="X23" s="107">
        <v>1.8</v>
      </c>
      <c r="Y23" s="107"/>
      <c r="Z23" s="107"/>
      <c r="AA23" s="107"/>
      <c r="AB23" s="117"/>
      <c r="AC23" s="116"/>
    </row>
    <row r="24" spans="1:29" ht="12.75">
      <c r="A24" s="1"/>
      <c r="B24" s="190"/>
      <c r="C24" s="200"/>
      <c r="D24" s="28" t="s">
        <v>14</v>
      </c>
      <c r="E24" s="30" t="s">
        <v>16</v>
      </c>
      <c r="F24" s="107">
        <v>5.5</v>
      </c>
      <c r="G24" s="134">
        <v>11</v>
      </c>
      <c r="H24" s="126">
        <v>23.1</v>
      </c>
      <c r="I24" s="134">
        <v>23.5</v>
      </c>
      <c r="J24" s="107">
        <v>51.9</v>
      </c>
      <c r="K24" s="107">
        <v>21.2</v>
      </c>
      <c r="L24" s="107">
        <v>54.6</v>
      </c>
      <c r="M24" s="107">
        <v>15.7</v>
      </c>
      <c r="N24" s="107">
        <v>29</v>
      </c>
      <c r="O24" s="107">
        <v>70.1</v>
      </c>
      <c r="P24" s="107"/>
      <c r="Q24" s="116"/>
      <c r="R24" s="111"/>
      <c r="S24" s="108">
        <v>4.26</v>
      </c>
      <c r="T24" s="107">
        <v>10.2</v>
      </c>
      <c r="U24" s="126">
        <v>22.3</v>
      </c>
      <c r="V24" s="126">
        <v>79.5</v>
      </c>
      <c r="W24" s="107">
        <v>64.8</v>
      </c>
      <c r="X24" s="107">
        <v>90.1</v>
      </c>
      <c r="Y24" s="107">
        <v>102</v>
      </c>
      <c r="Z24" s="107"/>
      <c r="AA24" s="107"/>
      <c r="AB24" s="117"/>
      <c r="AC24" s="116"/>
    </row>
    <row r="25" spans="1:29" ht="14.25">
      <c r="A25" s="1"/>
      <c r="B25" s="190"/>
      <c r="C25" s="203"/>
      <c r="D25" s="38" t="s">
        <v>65</v>
      </c>
      <c r="E25" s="30" t="s">
        <v>16</v>
      </c>
      <c r="F25" s="127"/>
      <c r="G25" s="210"/>
      <c r="H25" s="184"/>
      <c r="I25" s="210"/>
      <c r="J25" s="127"/>
      <c r="K25" s="127"/>
      <c r="L25" s="127">
        <v>0</v>
      </c>
      <c r="M25" s="127">
        <v>0</v>
      </c>
      <c r="N25" s="127">
        <v>0</v>
      </c>
      <c r="O25" s="127"/>
      <c r="P25" s="127"/>
      <c r="Q25" s="130"/>
      <c r="R25" s="111"/>
      <c r="S25" s="131"/>
      <c r="T25" s="127"/>
      <c r="U25" s="184"/>
      <c r="V25" s="184">
        <v>0</v>
      </c>
      <c r="W25" s="127">
        <v>0</v>
      </c>
      <c r="X25" s="127">
        <v>0</v>
      </c>
      <c r="Y25" s="127"/>
      <c r="Z25" s="127"/>
      <c r="AA25" s="127"/>
      <c r="AB25" s="132"/>
      <c r="AC25" s="130"/>
    </row>
    <row r="26" spans="1:29" ht="13.5" thickBot="1">
      <c r="A26" s="1"/>
      <c r="B26" s="190"/>
      <c r="C26" s="201"/>
      <c r="D26" s="42" t="s">
        <v>19</v>
      </c>
      <c r="E26" s="43" t="s">
        <v>16</v>
      </c>
      <c r="F26" s="139">
        <v>0.08</v>
      </c>
      <c r="G26" s="184">
        <v>0.05</v>
      </c>
      <c r="H26" s="128">
        <v>0.22</v>
      </c>
      <c r="I26" s="184">
        <v>0.11</v>
      </c>
      <c r="J26" s="139">
        <v>0.66</v>
      </c>
      <c r="K26" s="139">
        <v>0.5</v>
      </c>
      <c r="L26" s="139">
        <v>0.25</v>
      </c>
      <c r="M26" s="139">
        <v>0.5</v>
      </c>
      <c r="N26" s="139">
        <v>0.5</v>
      </c>
      <c r="O26" s="139">
        <v>0.25</v>
      </c>
      <c r="P26" s="139"/>
      <c r="Q26" s="140"/>
      <c r="R26" s="111"/>
      <c r="S26" s="131">
        <v>0.5</v>
      </c>
      <c r="T26" s="127">
        <v>0.5</v>
      </c>
      <c r="U26" s="127">
        <v>0.5</v>
      </c>
      <c r="V26" s="127">
        <v>0.32</v>
      </c>
      <c r="W26" s="127">
        <v>0.5</v>
      </c>
      <c r="X26" s="127">
        <v>0.5</v>
      </c>
      <c r="Y26" s="139">
        <v>0.25</v>
      </c>
      <c r="Z26" s="139"/>
      <c r="AA26" s="139"/>
      <c r="AB26" s="141"/>
      <c r="AC26" s="140"/>
    </row>
    <row r="27" spans="1:29" ht="12.75">
      <c r="A27" s="1"/>
      <c r="B27" s="190"/>
      <c r="C27" s="202" t="s">
        <v>56</v>
      </c>
      <c r="D27" s="26" t="s">
        <v>20</v>
      </c>
      <c r="E27" s="27" t="s">
        <v>16</v>
      </c>
      <c r="F27" s="122">
        <v>0</v>
      </c>
      <c r="G27" s="142">
        <v>0</v>
      </c>
      <c r="H27" s="134">
        <v>0</v>
      </c>
      <c r="I27" s="142">
        <v>0</v>
      </c>
      <c r="J27" s="122">
        <v>0</v>
      </c>
      <c r="K27" s="122">
        <v>0</v>
      </c>
      <c r="L27" s="122">
        <v>0</v>
      </c>
      <c r="M27" s="122">
        <v>0</v>
      </c>
      <c r="N27" s="122">
        <v>0</v>
      </c>
      <c r="O27" s="122">
        <v>0</v>
      </c>
      <c r="P27" s="122"/>
      <c r="Q27" s="124"/>
      <c r="R27" s="111"/>
      <c r="S27" s="136">
        <v>0</v>
      </c>
      <c r="T27" s="133">
        <v>0</v>
      </c>
      <c r="U27" s="142">
        <v>0</v>
      </c>
      <c r="V27" s="142">
        <v>0</v>
      </c>
      <c r="W27" s="133">
        <v>0</v>
      </c>
      <c r="X27" s="133">
        <v>0</v>
      </c>
      <c r="Y27" s="122">
        <v>0</v>
      </c>
      <c r="Z27" s="122"/>
      <c r="AA27" s="122"/>
      <c r="AB27" s="125"/>
      <c r="AC27" s="124"/>
    </row>
    <row r="28" spans="1:29" ht="12.75">
      <c r="A28" s="1"/>
      <c r="B28" s="190"/>
      <c r="C28" s="200"/>
      <c r="D28" s="28" t="s">
        <v>21</v>
      </c>
      <c r="E28" s="30" t="s">
        <v>16</v>
      </c>
      <c r="F28" s="107">
        <v>1100</v>
      </c>
      <c r="G28" s="126">
        <v>1950</v>
      </c>
      <c r="H28" s="126">
        <v>296</v>
      </c>
      <c r="I28" s="126">
        <v>2120</v>
      </c>
      <c r="J28" s="107">
        <v>1980</v>
      </c>
      <c r="K28" s="107">
        <v>1480</v>
      </c>
      <c r="L28" s="107">
        <v>2160</v>
      </c>
      <c r="M28" s="107">
        <v>2100</v>
      </c>
      <c r="N28" s="107">
        <v>1790</v>
      </c>
      <c r="O28" s="107">
        <v>1600</v>
      </c>
      <c r="P28" s="107"/>
      <c r="Q28" s="116"/>
      <c r="R28" s="111"/>
      <c r="S28" s="108">
        <v>1320</v>
      </c>
      <c r="T28" s="107">
        <v>1790</v>
      </c>
      <c r="U28" s="126">
        <v>2000</v>
      </c>
      <c r="V28" s="126">
        <v>1760</v>
      </c>
      <c r="W28" s="107">
        <v>1840</v>
      </c>
      <c r="X28" s="107">
        <v>1890</v>
      </c>
      <c r="Y28" s="107">
        <v>1850</v>
      </c>
      <c r="Z28" s="107"/>
      <c r="AA28" s="107"/>
      <c r="AB28" s="117"/>
      <c r="AC28" s="116"/>
    </row>
    <row r="29" spans="1:29" ht="12.75">
      <c r="A29" s="1"/>
      <c r="B29" s="190"/>
      <c r="C29" s="200"/>
      <c r="D29" s="28" t="s">
        <v>22</v>
      </c>
      <c r="E29" s="30" t="s">
        <v>16</v>
      </c>
      <c r="F29" s="107">
        <v>0</v>
      </c>
      <c r="G29" s="126">
        <v>0</v>
      </c>
      <c r="H29" s="126">
        <v>10.6</v>
      </c>
      <c r="I29" s="126">
        <v>0</v>
      </c>
      <c r="J29" s="107">
        <v>0</v>
      </c>
      <c r="K29" s="107">
        <v>0</v>
      </c>
      <c r="L29" s="107">
        <v>0</v>
      </c>
      <c r="M29" s="107">
        <v>0</v>
      </c>
      <c r="N29" s="107">
        <v>0</v>
      </c>
      <c r="O29" s="107">
        <v>0</v>
      </c>
      <c r="P29" s="107"/>
      <c r="Q29" s="116"/>
      <c r="R29" s="111"/>
      <c r="S29" s="108">
        <v>0</v>
      </c>
      <c r="T29" s="107">
        <v>0</v>
      </c>
      <c r="U29" s="126">
        <v>0</v>
      </c>
      <c r="V29" s="126">
        <v>0</v>
      </c>
      <c r="W29" s="107">
        <v>0</v>
      </c>
      <c r="X29" s="107">
        <v>0</v>
      </c>
      <c r="Y29" s="107">
        <v>0</v>
      </c>
      <c r="Z29" s="107"/>
      <c r="AA29" s="107"/>
      <c r="AB29" s="117"/>
      <c r="AC29" s="116"/>
    </row>
    <row r="30" spans="1:29" ht="12.75">
      <c r="A30" s="1"/>
      <c r="B30" s="190"/>
      <c r="C30" s="200"/>
      <c r="D30" s="28" t="s">
        <v>23</v>
      </c>
      <c r="E30" s="30" t="s">
        <v>16</v>
      </c>
      <c r="F30" s="107">
        <v>132</v>
      </c>
      <c r="G30" s="126">
        <v>211</v>
      </c>
      <c r="H30" s="126">
        <v>51.5</v>
      </c>
      <c r="I30" s="126">
        <v>279</v>
      </c>
      <c r="J30" s="107">
        <v>265</v>
      </c>
      <c r="K30" s="107">
        <v>190</v>
      </c>
      <c r="L30" s="107">
        <v>301</v>
      </c>
      <c r="M30" s="107">
        <v>267</v>
      </c>
      <c r="N30" s="107">
        <v>194</v>
      </c>
      <c r="O30" s="107">
        <v>146</v>
      </c>
      <c r="P30" s="107"/>
      <c r="Q30" s="116"/>
      <c r="R30" s="111"/>
      <c r="S30" s="108">
        <v>13.6</v>
      </c>
      <c r="T30" s="107">
        <v>167</v>
      </c>
      <c r="U30" s="126">
        <v>224</v>
      </c>
      <c r="V30" s="126">
        <v>92.8</v>
      </c>
      <c r="W30" s="107">
        <v>138</v>
      </c>
      <c r="X30" s="107">
        <v>169</v>
      </c>
      <c r="Y30" s="107">
        <v>128</v>
      </c>
      <c r="Z30" s="107"/>
      <c r="AA30" s="107"/>
      <c r="AB30" s="117"/>
      <c r="AC30" s="116"/>
    </row>
    <row r="31" spans="1:29" ht="12.75">
      <c r="A31" s="1"/>
      <c r="B31" s="190"/>
      <c r="C31" s="200"/>
      <c r="D31" s="28" t="s">
        <v>24</v>
      </c>
      <c r="E31" s="30" t="s">
        <v>16</v>
      </c>
      <c r="F31" s="107">
        <v>32.1</v>
      </c>
      <c r="G31" s="107">
        <v>13.8</v>
      </c>
      <c r="H31" s="126">
        <v>18</v>
      </c>
      <c r="I31" s="126">
        <v>15.3</v>
      </c>
      <c r="J31" s="107">
        <v>24.1</v>
      </c>
      <c r="K31" s="107">
        <v>17.1</v>
      </c>
      <c r="L31" s="107">
        <v>19</v>
      </c>
      <c r="M31" s="107">
        <v>18.9</v>
      </c>
      <c r="N31" s="107">
        <v>22.5</v>
      </c>
      <c r="O31" s="107">
        <v>13.7</v>
      </c>
      <c r="P31" s="107"/>
      <c r="Q31" s="116"/>
      <c r="R31" s="111"/>
      <c r="S31" s="108">
        <v>9.2</v>
      </c>
      <c r="T31" s="107">
        <v>17.1</v>
      </c>
      <c r="U31" s="126">
        <v>20.3</v>
      </c>
      <c r="V31" s="126">
        <v>29.7</v>
      </c>
      <c r="W31" s="107">
        <v>22.8</v>
      </c>
      <c r="X31" s="107">
        <v>29.2</v>
      </c>
      <c r="Y31" s="107">
        <v>16.1</v>
      </c>
      <c r="Z31" s="107"/>
      <c r="AA31" s="107"/>
      <c r="AB31" s="117"/>
      <c r="AC31" s="116"/>
    </row>
    <row r="32" spans="1:29" ht="12.75">
      <c r="A32" s="1"/>
      <c r="B32" s="190"/>
      <c r="C32" s="200"/>
      <c r="D32" s="28" t="s">
        <v>25</v>
      </c>
      <c r="E32" s="30" t="s">
        <v>16</v>
      </c>
      <c r="F32" s="107">
        <v>0.05</v>
      </c>
      <c r="G32" s="107">
        <v>0.05</v>
      </c>
      <c r="H32" s="126">
        <v>0.08</v>
      </c>
      <c r="I32" s="107">
        <v>0.05</v>
      </c>
      <c r="J32" s="107">
        <v>0.05</v>
      </c>
      <c r="K32" s="107">
        <v>0.05</v>
      </c>
      <c r="L32" s="107">
        <v>0.05</v>
      </c>
      <c r="M32" s="107">
        <v>0.05</v>
      </c>
      <c r="N32" s="107">
        <v>0.05</v>
      </c>
      <c r="O32" s="107">
        <v>0.05</v>
      </c>
      <c r="P32" s="107"/>
      <c r="Q32" s="116"/>
      <c r="R32" s="111"/>
      <c r="S32" s="108">
        <v>0.09</v>
      </c>
      <c r="T32" s="107">
        <v>0.05</v>
      </c>
      <c r="U32" s="107">
        <v>0.05</v>
      </c>
      <c r="V32" s="107">
        <v>0.07</v>
      </c>
      <c r="W32" s="107">
        <v>0.05</v>
      </c>
      <c r="X32" s="107">
        <v>0.05</v>
      </c>
      <c r="Y32" s="107">
        <v>0.05</v>
      </c>
      <c r="Z32" s="107"/>
      <c r="AA32" s="107"/>
      <c r="AB32" s="117"/>
      <c r="AC32" s="116"/>
    </row>
    <row r="33" spans="1:29" ht="12.75">
      <c r="A33" s="1"/>
      <c r="B33" s="190"/>
      <c r="C33" s="200"/>
      <c r="D33" s="28" t="s">
        <v>26</v>
      </c>
      <c r="E33" s="30" t="s">
        <v>16</v>
      </c>
      <c r="F33" s="107">
        <v>73</v>
      </c>
      <c r="G33" s="126">
        <v>187</v>
      </c>
      <c r="H33" s="126">
        <v>205</v>
      </c>
      <c r="I33" s="126">
        <v>97.9</v>
      </c>
      <c r="J33" s="107">
        <v>93.9</v>
      </c>
      <c r="K33" s="107">
        <v>77.2</v>
      </c>
      <c r="L33" s="107">
        <v>108</v>
      </c>
      <c r="M33" s="107">
        <v>81.1</v>
      </c>
      <c r="N33" s="107">
        <v>73.1</v>
      </c>
      <c r="O33" s="107">
        <v>82.1</v>
      </c>
      <c r="P33" s="107"/>
      <c r="Q33" s="116"/>
      <c r="R33" s="111"/>
      <c r="S33" s="108">
        <v>195</v>
      </c>
      <c r="T33" s="107">
        <v>190</v>
      </c>
      <c r="U33" s="126">
        <v>173</v>
      </c>
      <c r="V33" s="126">
        <v>157</v>
      </c>
      <c r="W33" s="107">
        <v>135</v>
      </c>
      <c r="X33" s="107">
        <v>144</v>
      </c>
      <c r="Y33" s="107">
        <v>150</v>
      </c>
      <c r="Z33" s="107"/>
      <c r="AA33" s="107"/>
      <c r="AB33" s="117"/>
      <c r="AC33" s="116"/>
    </row>
    <row r="34" spans="1:29" ht="12.75">
      <c r="A34" s="1"/>
      <c r="B34" s="190"/>
      <c r="C34" s="200"/>
      <c r="D34" s="28" t="s">
        <v>27</v>
      </c>
      <c r="E34" s="30" t="s">
        <v>16</v>
      </c>
      <c r="F34" s="107">
        <v>4.45</v>
      </c>
      <c r="G34" s="126">
        <v>6.42</v>
      </c>
      <c r="H34" s="126">
        <v>32.6</v>
      </c>
      <c r="I34" s="126">
        <v>5.19</v>
      </c>
      <c r="J34" s="107">
        <v>25.8</v>
      </c>
      <c r="K34" s="107">
        <v>4.64</v>
      </c>
      <c r="L34" s="107">
        <v>8.46</v>
      </c>
      <c r="M34" s="107">
        <v>4.7</v>
      </c>
      <c r="N34" s="107">
        <v>4.79</v>
      </c>
      <c r="O34" s="107">
        <v>4.28</v>
      </c>
      <c r="P34" s="107"/>
      <c r="Q34" s="116"/>
      <c r="R34" s="111"/>
      <c r="S34" s="108">
        <v>5.73</v>
      </c>
      <c r="T34" s="107">
        <v>26.4</v>
      </c>
      <c r="U34" s="126">
        <v>5.63</v>
      </c>
      <c r="V34" s="126">
        <v>9.69</v>
      </c>
      <c r="W34" s="107">
        <v>4.7</v>
      </c>
      <c r="X34" s="107">
        <v>5.28</v>
      </c>
      <c r="Y34" s="107">
        <v>4.75</v>
      </c>
      <c r="Z34" s="107"/>
      <c r="AA34" s="107"/>
      <c r="AB34" s="117"/>
      <c r="AC34" s="116"/>
    </row>
    <row r="35" spans="1:29" ht="12.75">
      <c r="A35" s="1"/>
      <c r="B35" s="190"/>
      <c r="C35" s="200"/>
      <c r="D35" s="28" t="s">
        <v>28</v>
      </c>
      <c r="E35" s="30" t="s">
        <v>16</v>
      </c>
      <c r="F35" s="107">
        <v>1.44</v>
      </c>
      <c r="G35" s="126">
        <v>0.59</v>
      </c>
      <c r="H35" s="126">
        <v>0.52</v>
      </c>
      <c r="I35" s="126">
        <v>0.72</v>
      </c>
      <c r="J35" s="107">
        <v>0.96</v>
      </c>
      <c r="K35" s="107">
        <v>1.85</v>
      </c>
      <c r="L35" s="107">
        <v>0.5</v>
      </c>
      <c r="M35" s="107">
        <v>0.28</v>
      </c>
      <c r="N35" s="107">
        <v>1</v>
      </c>
      <c r="O35" s="107">
        <v>1.41</v>
      </c>
      <c r="P35" s="107"/>
      <c r="Q35" s="116"/>
      <c r="R35" s="111"/>
      <c r="S35" s="108">
        <v>1</v>
      </c>
      <c r="T35" s="107">
        <v>1.22</v>
      </c>
      <c r="U35" s="126">
        <v>1.07</v>
      </c>
      <c r="V35" s="126">
        <v>1.39</v>
      </c>
      <c r="W35" s="107">
        <v>1</v>
      </c>
      <c r="X35" s="107">
        <v>0.95</v>
      </c>
      <c r="Y35" s="107">
        <v>0.85</v>
      </c>
      <c r="Z35" s="107"/>
      <c r="AA35" s="107"/>
      <c r="AB35" s="117"/>
      <c r="AC35" s="116"/>
    </row>
    <row r="36" spans="1:29" ht="12.75">
      <c r="A36" s="1"/>
      <c r="B36" s="190"/>
      <c r="C36" s="200"/>
      <c r="D36" s="28" t="s">
        <v>29</v>
      </c>
      <c r="E36" s="30" t="s">
        <v>16</v>
      </c>
      <c r="F36" s="107">
        <v>0.04</v>
      </c>
      <c r="G36" s="126">
        <v>1.97</v>
      </c>
      <c r="H36" s="126">
        <v>0.15</v>
      </c>
      <c r="I36" s="126">
        <v>1.55</v>
      </c>
      <c r="J36" s="107">
        <v>59.4</v>
      </c>
      <c r="K36" s="107">
        <v>0.52</v>
      </c>
      <c r="L36" s="107">
        <v>3.13</v>
      </c>
      <c r="M36" s="107">
        <v>0.5</v>
      </c>
      <c r="N36" s="107">
        <v>0.67</v>
      </c>
      <c r="O36" s="107">
        <v>0.79</v>
      </c>
      <c r="P36" s="107"/>
      <c r="Q36" s="116"/>
      <c r="R36" s="111"/>
      <c r="S36" s="108">
        <v>2.47</v>
      </c>
      <c r="T36" s="107">
        <v>62.7</v>
      </c>
      <c r="U36" s="126">
        <v>0.62</v>
      </c>
      <c r="V36" s="126">
        <v>2.1</v>
      </c>
      <c r="W36" s="107">
        <v>2.07</v>
      </c>
      <c r="X36" s="107">
        <v>0.87</v>
      </c>
      <c r="Y36" s="107">
        <v>1.61</v>
      </c>
      <c r="Z36" s="107"/>
      <c r="AA36" s="107"/>
      <c r="AB36" s="117"/>
      <c r="AC36" s="116"/>
    </row>
    <row r="37" spans="1:29" ht="13.5" thickBot="1">
      <c r="A37" s="1"/>
      <c r="B37" s="190"/>
      <c r="C37" s="203"/>
      <c r="D37" s="38" t="s">
        <v>30</v>
      </c>
      <c r="E37" s="39" t="s">
        <v>16</v>
      </c>
      <c r="F37" s="127">
        <v>0.02</v>
      </c>
      <c r="G37" s="127">
        <v>0.02</v>
      </c>
      <c r="H37" s="126">
        <v>0.1</v>
      </c>
      <c r="I37" s="127">
        <v>0.02</v>
      </c>
      <c r="J37" s="127">
        <v>0.045</v>
      </c>
      <c r="K37" s="127">
        <v>0.02</v>
      </c>
      <c r="L37" s="127">
        <v>0.02</v>
      </c>
      <c r="M37" s="127">
        <v>0.02</v>
      </c>
      <c r="N37" s="127">
        <v>0.02</v>
      </c>
      <c r="O37" s="127">
        <v>0.02</v>
      </c>
      <c r="P37" s="127"/>
      <c r="Q37" s="130"/>
      <c r="R37" s="111"/>
      <c r="S37" s="131">
        <v>0.1</v>
      </c>
      <c r="T37" s="127">
        <v>0.02</v>
      </c>
      <c r="U37" s="127">
        <v>0.07</v>
      </c>
      <c r="V37" s="127">
        <v>0.02</v>
      </c>
      <c r="W37" s="127">
        <v>0.02</v>
      </c>
      <c r="X37" s="127">
        <v>0.02</v>
      </c>
      <c r="Y37" s="127">
        <v>0.02</v>
      </c>
      <c r="Z37" s="127"/>
      <c r="AA37" s="127"/>
      <c r="AB37" s="132"/>
      <c r="AC37" s="130"/>
    </row>
    <row r="38" spans="1:29" ht="12.75">
      <c r="A38" s="1"/>
      <c r="B38" s="191"/>
      <c r="C38" s="193" t="s">
        <v>57</v>
      </c>
      <c r="D38" s="82" t="s">
        <v>47</v>
      </c>
      <c r="E38" s="41" t="s">
        <v>16</v>
      </c>
      <c r="F38" s="145" t="s">
        <v>46</v>
      </c>
      <c r="G38" s="145" t="s">
        <v>46</v>
      </c>
      <c r="H38" s="145" t="s">
        <v>46</v>
      </c>
      <c r="I38" s="145" t="s">
        <v>46</v>
      </c>
      <c r="J38" s="133"/>
      <c r="K38" s="133"/>
      <c r="L38" s="133" t="s">
        <v>46</v>
      </c>
      <c r="M38" s="133" t="s">
        <v>46</v>
      </c>
      <c r="N38" s="133" t="s">
        <v>46</v>
      </c>
      <c r="O38" s="133" t="s">
        <v>46</v>
      </c>
      <c r="P38" s="133"/>
      <c r="Q38" s="135"/>
      <c r="R38" s="111"/>
      <c r="S38" s="149" t="s">
        <v>46</v>
      </c>
      <c r="T38" s="145" t="s">
        <v>46</v>
      </c>
      <c r="U38" s="145" t="s">
        <v>46</v>
      </c>
      <c r="V38" s="145" t="s">
        <v>46</v>
      </c>
      <c r="W38" s="133" t="s">
        <v>46</v>
      </c>
      <c r="X38" s="133" t="s">
        <v>46</v>
      </c>
      <c r="Y38" s="133" t="s">
        <v>46</v>
      </c>
      <c r="Z38" s="133"/>
      <c r="AA38" s="133"/>
      <c r="AB38" s="133"/>
      <c r="AC38" s="135"/>
    </row>
    <row r="39" spans="1:29" ht="12.75">
      <c r="A39" s="1"/>
      <c r="B39" s="191"/>
      <c r="C39" s="194"/>
      <c r="D39" s="83" t="s">
        <v>48</v>
      </c>
      <c r="E39" s="30" t="s">
        <v>16</v>
      </c>
      <c r="F39" s="143" t="s">
        <v>46</v>
      </c>
      <c r="G39" s="143" t="s">
        <v>46</v>
      </c>
      <c r="H39" s="143" t="s">
        <v>46</v>
      </c>
      <c r="I39" s="143" t="s">
        <v>46</v>
      </c>
      <c r="J39" s="107"/>
      <c r="K39" s="107"/>
      <c r="L39" s="107" t="s">
        <v>46</v>
      </c>
      <c r="M39" s="107" t="s">
        <v>46</v>
      </c>
      <c r="N39" s="107" t="s">
        <v>46</v>
      </c>
      <c r="O39" s="107" t="s">
        <v>46</v>
      </c>
      <c r="P39" s="107"/>
      <c r="Q39" s="116"/>
      <c r="R39" s="111"/>
      <c r="S39" s="146" t="s">
        <v>46</v>
      </c>
      <c r="T39" s="143" t="s">
        <v>46</v>
      </c>
      <c r="U39" s="143" t="s">
        <v>46</v>
      </c>
      <c r="V39" s="143" t="s">
        <v>46</v>
      </c>
      <c r="W39" s="107" t="s">
        <v>46</v>
      </c>
      <c r="X39" s="107" t="s">
        <v>46</v>
      </c>
      <c r="Y39" s="107" t="s">
        <v>46</v>
      </c>
      <c r="Z39" s="107"/>
      <c r="AA39" s="107"/>
      <c r="AB39" s="107"/>
      <c r="AC39" s="116"/>
    </row>
    <row r="40" spans="1:29" ht="12.75">
      <c r="A40" s="1"/>
      <c r="B40" s="191"/>
      <c r="C40" s="194"/>
      <c r="D40" s="83" t="s">
        <v>50</v>
      </c>
      <c r="E40" s="30" t="s">
        <v>16</v>
      </c>
      <c r="F40" s="143" t="s">
        <v>46</v>
      </c>
      <c r="G40" s="143" t="s">
        <v>46</v>
      </c>
      <c r="H40" s="143" t="s">
        <v>46</v>
      </c>
      <c r="I40" s="143" t="s">
        <v>46</v>
      </c>
      <c r="J40" s="107"/>
      <c r="K40" s="107"/>
      <c r="L40" s="107" t="s">
        <v>46</v>
      </c>
      <c r="M40" s="107" t="s">
        <v>46</v>
      </c>
      <c r="N40" s="107" t="s">
        <v>46</v>
      </c>
      <c r="O40" s="107" t="s">
        <v>46</v>
      </c>
      <c r="P40" s="107"/>
      <c r="Q40" s="116"/>
      <c r="R40" s="111"/>
      <c r="S40" s="146" t="s">
        <v>46</v>
      </c>
      <c r="T40" s="143" t="s">
        <v>46</v>
      </c>
      <c r="U40" s="143" t="s">
        <v>46</v>
      </c>
      <c r="V40" s="143" t="s">
        <v>46</v>
      </c>
      <c r="W40" s="107" t="s">
        <v>46</v>
      </c>
      <c r="X40" s="107" t="s">
        <v>46</v>
      </c>
      <c r="Y40" s="107" t="s">
        <v>46</v>
      </c>
      <c r="Z40" s="107"/>
      <c r="AA40" s="107"/>
      <c r="AB40" s="107"/>
      <c r="AC40" s="116"/>
    </row>
    <row r="41" spans="1:29" ht="13.5" thickBot="1">
      <c r="A41" s="1"/>
      <c r="B41" s="192"/>
      <c r="C41" s="195"/>
      <c r="D41" s="84" t="s">
        <v>49</v>
      </c>
      <c r="E41" s="32" t="s">
        <v>16</v>
      </c>
      <c r="F41" s="144" t="s">
        <v>46</v>
      </c>
      <c r="G41" s="144" t="s">
        <v>46</v>
      </c>
      <c r="H41" s="144" t="s">
        <v>46</v>
      </c>
      <c r="I41" s="144" t="s">
        <v>46</v>
      </c>
      <c r="J41" s="118"/>
      <c r="K41" s="118"/>
      <c r="L41" s="118" t="s">
        <v>46</v>
      </c>
      <c r="M41" s="118" t="s">
        <v>46</v>
      </c>
      <c r="N41" s="118" t="s">
        <v>46</v>
      </c>
      <c r="O41" s="118" t="s">
        <v>46</v>
      </c>
      <c r="P41" s="118"/>
      <c r="Q41" s="120"/>
      <c r="R41" s="111"/>
      <c r="S41" s="147" t="s">
        <v>46</v>
      </c>
      <c r="T41" s="144" t="s">
        <v>46</v>
      </c>
      <c r="U41" s="144" t="s">
        <v>46</v>
      </c>
      <c r="V41" s="144" t="s">
        <v>46</v>
      </c>
      <c r="W41" s="118" t="s">
        <v>46</v>
      </c>
      <c r="X41" s="118" t="s">
        <v>46</v>
      </c>
      <c r="Y41" s="118" t="s">
        <v>46</v>
      </c>
      <c r="Z41" s="118"/>
      <c r="AA41" s="118"/>
      <c r="AB41" s="118"/>
      <c r="AC41" s="120"/>
    </row>
    <row r="42" ht="13.5" thickTop="1"/>
  </sheetData>
  <mergeCells count="7">
    <mergeCell ref="B10:B41"/>
    <mergeCell ref="C38:C41"/>
    <mergeCell ref="B5:B9"/>
    <mergeCell ref="C18:C26"/>
    <mergeCell ref="C27:C37"/>
    <mergeCell ref="C10:C17"/>
    <mergeCell ref="C5:C9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6"/>
  <sheetViews>
    <sheetView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3" max="3" width="7.57421875" style="0" customWidth="1"/>
    <col min="4" max="15" width="10.7109375" style="0" customWidth="1"/>
    <col min="18" max="18" width="7.57421875" style="0" customWidth="1"/>
    <col min="19" max="28" width="8.421875" style="0" customWidth="1"/>
  </cols>
  <sheetData>
    <row r="1" ht="9.75" customHeight="1" thickBot="1"/>
    <row r="2" spans="2:15" ht="14.25" thickBot="1" thickTop="1">
      <c r="B2" s="10" t="s">
        <v>52</v>
      </c>
      <c r="C2" s="11"/>
      <c r="D2" s="11"/>
      <c r="E2" s="11"/>
      <c r="F2" s="188" t="s">
        <v>62</v>
      </c>
      <c r="G2" s="11"/>
      <c r="H2" s="11"/>
      <c r="I2" s="11"/>
      <c r="J2" s="11"/>
      <c r="K2" s="11"/>
      <c r="L2" s="11"/>
      <c r="M2" s="11"/>
      <c r="N2" s="11"/>
      <c r="O2" s="13"/>
    </row>
    <row r="3" spans="1:19" s="5" customFormat="1" ht="13.5" thickTop="1">
      <c r="A3" s="4"/>
      <c r="B3" s="14" t="s">
        <v>0</v>
      </c>
      <c r="C3" s="15"/>
      <c r="D3" s="89">
        <f>přehled!F4</f>
        <v>38300</v>
      </c>
      <c r="E3" s="89">
        <f>přehled!G4</f>
        <v>38449</v>
      </c>
      <c r="F3" s="89">
        <f>přehled!H4</f>
        <v>38422</v>
      </c>
      <c r="G3" s="89">
        <f>přehled!I4</f>
        <v>38496</v>
      </c>
      <c r="H3" s="89">
        <f>přehled!J4</f>
        <v>38568</v>
      </c>
      <c r="I3" s="89">
        <f>přehled!K4</f>
        <v>38659</v>
      </c>
      <c r="J3" s="89">
        <f>přehled!L4</f>
        <v>38853</v>
      </c>
      <c r="K3" s="89">
        <f>přehled!M4</f>
        <v>38889</v>
      </c>
      <c r="L3" s="89">
        <f>přehled!N4</f>
        <v>38967</v>
      </c>
      <c r="M3" s="89">
        <f>přehled!O4</f>
        <v>39029</v>
      </c>
      <c r="N3" s="89">
        <f>přehled!P4</f>
        <v>0</v>
      </c>
      <c r="O3" s="90">
        <f>přehled!Q4</f>
        <v>0</v>
      </c>
      <c r="P3" s="4"/>
      <c r="Q3" s="4"/>
      <c r="R3" s="4"/>
      <c r="S3" s="4"/>
    </row>
    <row r="4" spans="1:19" ht="12.75" customHeight="1">
      <c r="A4" s="208"/>
      <c r="B4" s="16" t="s">
        <v>1</v>
      </c>
      <c r="C4" s="17"/>
      <c r="D4" s="91" t="str">
        <f>přehled!F5</f>
        <v>žluté</v>
      </c>
      <c r="E4" s="91" t="str">
        <f>přehled!G5</f>
        <v>žádné</v>
      </c>
      <c r="F4" s="91" t="str">
        <f>přehled!H5</f>
        <v>žluté</v>
      </c>
      <c r="G4" s="91" t="str">
        <f>přehled!I5</f>
        <v>žádné</v>
      </c>
      <c r="H4" s="152" t="str">
        <f>přehled!J5</f>
        <v>žádné</v>
      </c>
      <c r="I4" s="152" t="str">
        <f>přehled!K5</f>
        <v>žluté</v>
      </c>
      <c r="J4" s="152" t="str">
        <f>přehled!L5</f>
        <v>žádné</v>
      </c>
      <c r="K4" s="152" t="str">
        <f>přehled!M5</f>
        <v>žádné</v>
      </c>
      <c r="L4" s="152" t="str">
        <f>přehled!N5</f>
        <v>žádné</v>
      </c>
      <c r="M4" s="152" t="str">
        <f>přehled!O5</f>
        <v>žádné</v>
      </c>
      <c r="N4" s="152">
        <f>přehled!P5</f>
        <v>0</v>
      </c>
      <c r="O4" s="153">
        <f>přehled!Q5</f>
        <v>0</v>
      </c>
      <c r="P4" s="1"/>
      <c r="Q4" s="1"/>
      <c r="R4" s="1"/>
      <c r="S4" s="1"/>
    </row>
    <row r="5" spans="1:19" ht="14.25">
      <c r="A5" s="209"/>
      <c r="B5" s="18" t="s">
        <v>2</v>
      </c>
      <c r="C5" s="19" t="s">
        <v>36</v>
      </c>
      <c r="D5" s="93">
        <f>přehled!F6</f>
        <v>7.5</v>
      </c>
      <c r="E5" s="93">
        <f>přehled!G6</f>
        <v>8.7</v>
      </c>
      <c r="F5" s="93">
        <f>přehled!H6</f>
        <v>6.1</v>
      </c>
      <c r="G5" s="93">
        <f>přehled!I6</f>
        <v>7.7</v>
      </c>
      <c r="H5" s="93">
        <f>přehled!J6</f>
        <v>14.3</v>
      </c>
      <c r="I5" s="93">
        <f>přehled!K6</f>
        <v>9.8</v>
      </c>
      <c r="J5" s="93">
        <f>přehled!L6</f>
        <v>14.2</v>
      </c>
      <c r="K5" s="93">
        <f>přehled!M6</f>
        <v>15.1</v>
      </c>
      <c r="L5" s="93">
        <f>přehled!N6</f>
        <v>13.4</v>
      </c>
      <c r="M5" s="93">
        <f>přehled!O6</f>
        <v>8.9</v>
      </c>
      <c r="N5" s="93">
        <f>přehled!P6</f>
        <v>0</v>
      </c>
      <c r="O5" s="94">
        <f>přehled!Q6</f>
        <v>0</v>
      </c>
      <c r="P5" s="3"/>
      <c r="Q5" s="1"/>
      <c r="R5" s="1"/>
      <c r="S5" s="1"/>
    </row>
    <row r="6" spans="1:19" ht="12.75">
      <c r="A6" s="209"/>
      <c r="B6" s="20" t="s">
        <v>3</v>
      </c>
      <c r="C6" s="21"/>
      <c r="D6" s="96">
        <f>přehled!F7</f>
        <v>7.04</v>
      </c>
      <c r="E6" s="96">
        <f>přehled!G7</f>
        <v>6.95</v>
      </c>
      <c r="F6" s="96">
        <f>přehled!H7</f>
        <v>6.91</v>
      </c>
      <c r="G6" s="96">
        <f>přehled!I7</f>
        <v>6.87</v>
      </c>
      <c r="H6" s="96">
        <f>přehled!J7</f>
        <v>6.89</v>
      </c>
      <c r="I6" s="96">
        <f>přehled!K7</f>
        <v>6.97</v>
      </c>
      <c r="J6" s="96">
        <f>přehled!L7</f>
        <v>6.85</v>
      </c>
      <c r="K6" s="96">
        <f>přehled!M7</f>
        <v>6.76</v>
      </c>
      <c r="L6" s="96">
        <f>přehled!N7</f>
        <v>6.94</v>
      </c>
      <c r="M6" s="96">
        <f>přehled!O7</f>
        <v>7.06</v>
      </c>
      <c r="N6" s="96">
        <f>přehled!P7</f>
        <v>0</v>
      </c>
      <c r="O6" s="97">
        <f>přehled!Q7</f>
        <v>0</v>
      </c>
      <c r="P6" s="3"/>
      <c r="Q6" s="1"/>
      <c r="R6" s="1"/>
      <c r="S6" s="1"/>
    </row>
    <row r="7" spans="1:19" ht="12.75">
      <c r="A7" s="209"/>
      <c r="B7" s="22" t="s">
        <v>32</v>
      </c>
      <c r="C7" s="23" t="s">
        <v>34</v>
      </c>
      <c r="D7" s="99">
        <f>přehled!F8</f>
        <v>250</v>
      </c>
      <c r="E7" s="99">
        <f>přehled!G8</f>
        <v>418</v>
      </c>
      <c r="F7" s="99">
        <f>přehled!H8</f>
        <v>161</v>
      </c>
      <c r="G7" s="99">
        <f>přehled!I8</f>
        <v>417</v>
      </c>
      <c r="H7" s="99">
        <f>přehled!J8</f>
        <v>437</v>
      </c>
      <c r="I7" s="99">
        <f>přehled!K8</f>
        <v>467</v>
      </c>
      <c r="J7" s="99">
        <f>přehled!L8</f>
        <v>401</v>
      </c>
      <c r="K7" s="99">
        <f>přehled!M8</f>
        <v>426</v>
      </c>
      <c r="L7" s="99">
        <f>přehled!N8</f>
        <v>372</v>
      </c>
      <c r="M7" s="99">
        <f>přehled!O8</f>
        <v>315</v>
      </c>
      <c r="N7" s="99">
        <f>přehled!P8</f>
        <v>0</v>
      </c>
      <c r="O7" s="100">
        <f>přehled!Q8</f>
        <v>0</v>
      </c>
      <c r="P7" s="3"/>
      <c r="Q7" s="1"/>
      <c r="R7" s="1"/>
      <c r="S7" s="1"/>
    </row>
    <row r="8" spans="1:19" ht="13.5" thickBot="1">
      <c r="A8" s="209"/>
      <c r="B8" s="24" t="s">
        <v>4</v>
      </c>
      <c r="C8" s="25" t="s">
        <v>35</v>
      </c>
      <c r="D8" s="102">
        <f>přehled!F9</f>
        <v>350</v>
      </c>
      <c r="E8" s="102">
        <f>přehled!G9</f>
        <v>2840</v>
      </c>
      <c r="F8" s="102">
        <f>přehled!H9</f>
        <v>871</v>
      </c>
      <c r="G8" s="102">
        <f>přehled!I9</f>
        <v>1791</v>
      </c>
      <c r="H8" s="102">
        <f>přehled!J9</f>
        <v>2570</v>
      </c>
      <c r="I8" s="102">
        <f>přehled!K9</f>
        <v>1957</v>
      </c>
      <c r="J8" s="102">
        <f>přehled!L9</f>
        <v>2200</v>
      </c>
      <c r="K8" s="102">
        <f>přehled!M9</f>
        <v>2530</v>
      </c>
      <c r="L8" s="102">
        <f>přehled!N9</f>
        <v>0</v>
      </c>
      <c r="M8" s="102">
        <f>přehled!O9</f>
        <v>2410</v>
      </c>
      <c r="N8" s="102">
        <f>přehled!P9</f>
        <v>0</v>
      </c>
      <c r="O8" s="103">
        <f>přehled!Q9</f>
        <v>0</v>
      </c>
      <c r="P8" s="3"/>
      <c r="Q8" s="1"/>
      <c r="R8" s="1"/>
      <c r="S8" s="1"/>
    </row>
    <row r="9" ht="6.75" customHeight="1" thickBot="1" thickTop="1"/>
    <row r="10" spans="2:15" ht="14.25" thickBot="1" thickTop="1">
      <c r="B10" s="10" t="s">
        <v>38</v>
      </c>
      <c r="C10" s="11"/>
      <c r="D10" s="11"/>
      <c r="E10" s="11"/>
      <c r="F10" s="12" t="s">
        <v>63</v>
      </c>
      <c r="G10" s="11"/>
      <c r="H10" s="11"/>
      <c r="I10" s="11"/>
      <c r="J10" s="11"/>
      <c r="K10" s="11"/>
      <c r="L10" s="11"/>
      <c r="M10" s="11"/>
      <c r="N10" s="11"/>
      <c r="O10" s="13"/>
    </row>
    <row r="11" spans="2:15" ht="13.5" thickTop="1">
      <c r="B11" s="14" t="s">
        <v>0</v>
      </c>
      <c r="C11" s="15"/>
      <c r="D11" s="89">
        <f>přehled!S4</f>
        <v>38496</v>
      </c>
      <c r="E11" s="89">
        <f>přehled!T4</f>
        <v>38568</v>
      </c>
      <c r="F11" s="89">
        <f>přehled!U4</f>
        <v>38659</v>
      </c>
      <c r="G11" s="89">
        <f>přehled!V4</f>
        <v>38853</v>
      </c>
      <c r="H11" s="89">
        <f>přehled!W4</f>
        <v>38889</v>
      </c>
      <c r="I11" s="89">
        <f>přehled!X4</f>
        <v>38967</v>
      </c>
      <c r="J11" s="89">
        <f>přehled!Y4</f>
        <v>39029</v>
      </c>
      <c r="K11" s="89">
        <f>přehled!Z4</f>
        <v>0</v>
      </c>
      <c r="L11" s="89">
        <f>přehled!AA4</f>
        <v>0</v>
      </c>
      <c r="M11" s="89">
        <f>přehled!AB4</f>
        <v>0</v>
      </c>
      <c r="N11" s="89">
        <f>přehled!AC4</f>
        <v>0</v>
      </c>
      <c r="O11" s="90">
        <f>přehled!AC4</f>
        <v>0</v>
      </c>
    </row>
    <row r="12" spans="2:15" ht="12.75">
      <c r="B12" s="16" t="s">
        <v>1</v>
      </c>
      <c r="C12" s="17"/>
      <c r="D12" s="91" t="str">
        <f>přehled!S5</f>
        <v>žluté</v>
      </c>
      <c r="E12" s="91" t="str">
        <f>přehled!T5</f>
        <v>žluté</v>
      </c>
      <c r="F12" s="91" t="str">
        <f>přehled!U5</f>
        <v>žluté</v>
      </c>
      <c r="G12" s="91" t="str">
        <f>přehled!V5</f>
        <v>žluté</v>
      </c>
      <c r="H12" s="152" t="str">
        <f>přehled!W5</f>
        <v>žluté</v>
      </c>
      <c r="I12" s="152" t="str">
        <f>přehled!X5</f>
        <v>žluté</v>
      </c>
      <c r="J12" s="152" t="str">
        <f>přehled!Y5</f>
        <v>žluté</v>
      </c>
      <c r="K12" s="152">
        <f>přehled!Z5</f>
        <v>0</v>
      </c>
      <c r="L12" s="152">
        <f>přehled!AA5</f>
        <v>0</v>
      </c>
      <c r="M12" s="152">
        <f>přehled!AB5</f>
        <v>0</v>
      </c>
      <c r="N12" s="152">
        <f>přehled!AC5</f>
        <v>0</v>
      </c>
      <c r="O12" s="153">
        <f>přehled!AC5</f>
        <v>0</v>
      </c>
    </row>
    <row r="13" spans="2:15" ht="14.25">
      <c r="B13" s="18" t="s">
        <v>2</v>
      </c>
      <c r="C13" s="19" t="s">
        <v>36</v>
      </c>
      <c r="D13" s="93">
        <f>přehled!S6</f>
        <v>13</v>
      </c>
      <c r="E13" s="93">
        <f>přehled!T6</f>
        <v>15.6</v>
      </c>
      <c r="F13" s="93">
        <f>přehled!U6</f>
        <v>9.2</v>
      </c>
      <c r="G13" s="93">
        <f>přehled!V6</f>
        <v>14.2</v>
      </c>
      <c r="H13" s="93">
        <f>přehled!W6</f>
        <v>15.1</v>
      </c>
      <c r="I13" s="93">
        <f>přehled!X6</f>
        <v>15.2</v>
      </c>
      <c r="J13" s="93">
        <f>přehled!Y6</f>
        <v>8.3</v>
      </c>
      <c r="K13" s="93">
        <f>přehled!Z6</f>
        <v>0</v>
      </c>
      <c r="L13" s="93">
        <f>přehled!AA6</f>
        <v>0</v>
      </c>
      <c r="M13" s="93">
        <f>přehled!AB6</f>
        <v>0</v>
      </c>
      <c r="N13" s="93">
        <f>přehled!AC6</f>
        <v>0</v>
      </c>
      <c r="O13" s="94">
        <f>přehled!AC6</f>
        <v>0</v>
      </c>
    </row>
    <row r="14" spans="2:15" ht="12.75">
      <c r="B14" s="20" t="s">
        <v>3</v>
      </c>
      <c r="C14" s="21"/>
      <c r="D14" s="96">
        <f>přehled!S7</f>
        <v>7.73</v>
      </c>
      <c r="E14" s="96">
        <f>přehled!T7</f>
        <v>7.23</v>
      </c>
      <c r="F14" s="96">
        <f>přehled!U7</f>
        <v>7.07</v>
      </c>
      <c r="G14" s="96">
        <f>přehled!V7</f>
        <v>6.85</v>
      </c>
      <c r="H14" s="96">
        <f>přehled!W7</f>
        <v>7.03</v>
      </c>
      <c r="I14" s="96">
        <f>přehled!X7</f>
        <v>6.99</v>
      </c>
      <c r="J14" s="96">
        <f>přehled!Y7</f>
        <v>7.2</v>
      </c>
      <c r="K14" s="96">
        <f>přehled!Z7</f>
        <v>0</v>
      </c>
      <c r="L14" s="96">
        <f>přehled!AA7</f>
        <v>0</v>
      </c>
      <c r="M14" s="96">
        <f>přehled!AB7</f>
        <v>0</v>
      </c>
      <c r="N14" s="96">
        <f>přehled!AC7</f>
        <v>0</v>
      </c>
      <c r="O14" s="97">
        <f>přehled!AC7</f>
        <v>0</v>
      </c>
    </row>
    <row r="15" spans="2:15" ht="12.75">
      <c r="B15" s="22" t="s">
        <v>32</v>
      </c>
      <c r="C15" s="23" t="s">
        <v>34</v>
      </c>
      <c r="D15" s="99">
        <f>přehled!S8</f>
        <v>376</v>
      </c>
      <c r="E15" s="99">
        <f>přehled!T8</f>
        <v>416</v>
      </c>
      <c r="F15" s="99">
        <f>přehled!U8</f>
        <v>444</v>
      </c>
      <c r="G15" s="99">
        <f>přehled!V8</f>
        <v>401</v>
      </c>
      <c r="H15" s="99">
        <f>přehled!W8</f>
        <v>426</v>
      </c>
      <c r="I15" s="99">
        <f>přehled!X8</f>
        <v>315</v>
      </c>
      <c r="J15" s="99">
        <f>přehled!Y8</f>
        <v>271</v>
      </c>
      <c r="K15" s="99">
        <f>přehled!Z8</f>
        <v>0</v>
      </c>
      <c r="L15" s="99">
        <f>přehled!AA8</f>
        <v>0</v>
      </c>
      <c r="M15" s="99">
        <f>přehled!AB8</f>
        <v>0</v>
      </c>
      <c r="N15" s="99">
        <f>přehled!AC8</f>
        <v>0</v>
      </c>
      <c r="O15" s="100">
        <f>přehled!AC8</f>
        <v>0</v>
      </c>
    </row>
    <row r="16" spans="2:15" ht="13.5" thickBot="1">
      <c r="B16" s="24" t="s">
        <v>4</v>
      </c>
      <c r="C16" s="25" t="s">
        <v>35</v>
      </c>
      <c r="D16" s="102">
        <f>přehled!S9</f>
        <v>1446</v>
      </c>
      <c r="E16" s="102">
        <f>přehled!T9</f>
        <v>2450</v>
      </c>
      <c r="F16" s="102">
        <f>přehled!U9</f>
        <v>2450</v>
      </c>
      <c r="G16" s="102">
        <f>přehled!V9</f>
        <v>2200</v>
      </c>
      <c r="H16" s="102">
        <f>přehled!W9</f>
        <v>2530</v>
      </c>
      <c r="I16" s="102">
        <f>přehled!X9</f>
        <v>0</v>
      </c>
      <c r="J16" s="102">
        <f>přehled!Y9</f>
        <v>2080</v>
      </c>
      <c r="K16" s="102">
        <f>přehled!Z9</f>
        <v>0</v>
      </c>
      <c r="L16" s="102">
        <f>přehled!AA9</f>
        <v>0</v>
      </c>
      <c r="M16" s="102">
        <f>přehled!AB9</f>
        <v>0</v>
      </c>
      <c r="N16" s="102">
        <f>přehled!AC9</f>
        <v>0</v>
      </c>
      <c r="O16" s="103">
        <f>přehled!AC9</f>
        <v>0</v>
      </c>
    </row>
    <row r="17" ht="13.5" thickTop="1"/>
  </sheetData>
  <mergeCells count="1">
    <mergeCell ref="A4:A8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P22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15.421875" style="0" customWidth="1"/>
    <col min="4" max="16" width="10.57421875" style="0" customWidth="1"/>
  </cols>
  <sheetData>
    <row r="1" ht="6" customHeight="1" thickBot="1"/>
    <row r="2" spans="2:16" ht="14.25" thickBot="1" thickTop="1">
      <c r="B2" s="10" t="s">
        <v>40</v>
      </c>
      <c r="C2" s="11"/>
      <c r="D2" s="11"/>
      <c r="E2" s="11"/>
      <c r="F2" s="188" t="s">
        <v>62</v>
      </c>
      <c r="G2" s="11"/>
      <c r="H2" s="11"/>
      <c r="I2" s="11"/>
      <c r="J2" s="11"/>
      <c r="K2" s="11"/>
      <c r="L2" s="11"/>
      <c r="M2" s="11"/>
      <c r="N2" s="11"/>
      <c r="O2" s="11"/>
      <c r="P2" s="13"/>
    </row>
    <row r="3" spans="2:16" ht="13.5" thickTop="1">
      <c r="B3" s="14" t="s">
        <v>0</v>
      </c>
      <c r="C3" s="15"/>
      <c r="D3" s="89">
        <v>38266</v>
      </c>
      <c r="E3" s="89">
        <f>přehled!F4</f>
        <v>38300</v>
      </c>
      <c r="F3" s="89">
        <f>přehled!G4</f>
        <v>38449</v>
      </c>
      <c r="G3" s="89">
        <f>přehled!H4</f>
        <v>38422</v>
      </c>
      <c r="H3" s="89">
        <f>přehled!I4</f>
        <v>38496</v>
      </c>
      <c r="I3" s="89">
        <f>přehled!J4</f>
        <v>38568</v>
      </c>
      <c r="J3" s="89">
        <f>přehled!K4</f>
        <v>38659</v>
      </c>
      <c r="K3" s="89">
        <f>přehled!L4</f>
        <v>38853</v>
      </c>
      <c r="L3" s="89">
        <f>přehled!M4</f>
        <v>38889</v>
      </c>
      <c r="M3" s="89">
        <f>přehled!N4</f>
        <v>38967</v>
      </c>
      <c r="N3" s="89">
        <f>přehled!O4</f>
        <v>39029</v>
      </c>
      <c r="O3" s="89">
        <f>přehled!P4</f>
        <v>0</v>
      </c>
      <c r="P3" s="90">
        <f>přehled!Q4</f>
        <v>0</v>
      </c>
    </row>
    <row r="4" spans="2:16" s="65" customFormat="1" ht="12.75">
      <c r="B4" s="63" t="s">
        <v>39</v>
      </c>
      <c r="C4" s="64" t="s">
        <v>34</v>
      </c>
      <c r="D4" s="154">
        <v>0</v>
      </c>
      <c r="E4" s="154">
        <f>přehled!F10</f>
        <v>250</v>
      </c>
      <c r="F4" s="154">
        <f>přehled!G10</f>
        <v>418</v>
      </c>
      <c r="G4" s="154">
        <f>přehled!H10</f>
        <v>161</v>
      </c>
      <c r="H4" s="154">
        <f>přehled!I10</f>
        <v>417</v>
      </c>
      <c r="I4" s="154">
        <f>přehled!J10</f>
        <v>437</v>
      </c>
      <c r="J4" s="154">
        <f>přehled!K10</f>
        <v>467</v>
      </c>
      <c r="K4" s="154">
        <f>přehled!L10</f>
        <v>401</v>
      </c>
      <c r="L4" s="154">
        <f>přehled!M10</f>
        <v>426</v>
      </c>
      <c r="M4" s="154">
        <f>přehled!N10</f>
        <v>372</v>
      </c>
      <c r="N4" s="154">
        <f>přehled!O10</f>
        <v>315</v>
      </c>
      <c r="O4" s="154">
        <f>přehled!P10</f>
        <v>0</v>
      </c>
      <c r="P4" s="155">
        <f>přehled!Q10</f>
        <v>0</v>
      </c>
    </row>
    <row r="5" spans="2:16" s="7" customFormat="1" ht="14.25">
      <c r="B5" s="54" t="s">
        <v>3</v>
      </c>
      <c r="C5" s="19"/>
      <c r="D5" s="93">
        <v>0</v>
      </c>
      <c r="E5" s="93">
        <f>přehled!F11</f>
        <v>6.96</v>
      </c>
      <c r="F5" s="93">
        <f>přehled!G11</f>
        <v>6.92</v>
      </c>
      <c r="G5" s="93">
        <f>přehled!H11</f>
        <v>6.96</v>
      </c>
      <c r="H5" s="93">
        <f>přehled!I11</f>
        <v>7</v>
      </c>
      <c r="I5" s="93">
        <f>přehled!J11</f>
        <v>7.04</v>
      </c>
      <c r="J5" s="93">
        <f>přehled!K11</f>
        <v>7.15</v>
      </c>
      <c r="K5" s="93">
        <f>přehled!L11</f>
        <v>7.03</v>
      </c>
      <c r="L5" s="93">
        <f>přehled!M11</f>
        <v>6.97</v>
      </c>
      <c r="M5" s="93">
        <f>přehled!N11</f>
        <v>7.15</v>
      </c>
      <c r="N5" s="93">
        <f>přehled!O11</f>
        <v>7.15</v>
      </c>
      <c r="O5" s="93">
        <f>přehled!P11</f>
        <v>0</v>
      </c>
      <c r="P5" s="94">
        <f>přehled!Q11</f>
        <v>0</v>
      </c>
    </row>
    <row r="6" spans="2:16" s="6" customFormat="1" ht="12.75">
      <c r="B6" s="55" t="s">
        <v>4</v>
      </c>
      <c r="C6" s="21" t="s">
        <v>35</v>
      </c>
      <c r="D6" s="96">
        <v>0</v>
      </c>
      <c r="E6" s="96">
        <f>přehled!F12</f>
        <v>1560</v>
      </c>
      <c r="F6" s="96">
        <f>přehled!G12</f>
        <v>2555</v>
      </c>
      <c r="G6" s="96">
        <f>přehled!H12</f>
        <v>845</v>
      </c>
      <c r="H6" s="96">
        <f>přehled!I12</f>
        <v>2540</v>
      </c>
      <c r="I6" s="96">
        <f>přehled!J12</f>
        <v>2560</v>
      </c>
      <c r="J6" s="96">
        <f>přehled!K12</f>
        <v>1940</v>
      </c>
      <c r="K6" s="96">
        <f>přehled!L12</f>
        <v>2660</v>
      </c>
      <c r="L6" s="96">
        <f>přehled!M12</f>
        <v>2640</v>
      </c>
      <c r="M6" s="96">
        <f>přehled!N12</f>
        <v>2310</v>
      </c>
      <c r="N6" s="96">
        <f>přehled!O12</f>
        <v>2100</v>
      </c>
      <c r="O6" s="96">
        <f>přehled!P12</f>
        <v>0</v>
      </c>
      <c r="P6" s="97">
        <f>přehled!Q12</f>
        <v>0</v>
      </c>
    </row>
    <row r="7" spans="2:16" s="47" customFormat="1" ht="12.75">
      <c r="B7" s="56" t="s">
        <v>5</v>
      </c>
      <c r="C7" s="46" t="s">
        <v>15</v>
      </c>
      <c r="D7" s="156">
        <v>0</v>
      </c>
      <c r="E7" s="156">
        <f>přehled!F13</f>
        <v>9.91</v>
      </c>
      <c r="F7" s="156">
        <f>přehled!G13</f>
        <v>16.3</v>
      </c>
      <c r="G7" s="156">
        <f>přehled!H13</f>
        <v>4.52</v>
      </c>
      <c r="H7" s="156">
        <f>přehled!I13</f>
        <v>17.2</v>
      </c>
      <c r="I7" s="156">
        <f>přehled!J13</f>
        <v>18</v>
      </c>
      <c r="J7" s="156">
        <f>přehled!K13</f>
        <v>13.7</v>
      </c>
      <c r="K7" s="156">
        <f>přehled!L13</f>
        <v>18.3</v>
      </c>
      <c r="L7" s="156">
        <f>přehled!M13</f>
        <v>14.6</v>
      </c>
      <c r="M7" s="156">
        <f>přehled!N13</f>
        <v>13.6</v>
      </c>
      <c r="N7" s="156">
        <f>přehled!O13</f>
        <v>15.6</v>
      </c>
      <c r="O7" s="156">
        <f>přehled!P13</f>
        <v>0</v>
      </c>
      <c r="P7" s="157">
        <f>přehled!Q13</f>
        <v>0</v>
      </c>
    </row>
    <row r="8" spans="2:16" s="49" customFormat="1" ht="12.75">
      <c r="B8" s="57" t="s">
        <v>6</v>
      </c>
      <c r="C8" s="48" t="s">
        <v>15</v>
      </c>
      <c r="D8" s="158">
        <v>0</v>
      </c>
      <c r="E8" s="158">
        <f>přehled!F14</f>
        <v>3</v>
      </c>
      <c r="F8" s="158">
        <f>přehled!G14</f>
        <v>4.8</v>
      </c>
      <c r="G8" s="158">
        <f>přehled!H14</f>
        <v>1.2</v>
      </c>
      <c r="H8" s="158">
        <f>přehled!I14</f>
        <v>6.3</v>
      </c>
      <c r="I8" s="158">
        <f>přehled!J14</f>
        <v>6</v>
      </c>
      <c r="J8" s="158">
        <f>přehled!K14</f>
        <v>4.3</v>
      </c>
      <c r="K8" s="158">
        <f>přehled!L14</f>
        <v>6.84</v>
      </c>
      <c r="L8" s="158">
        <f>přehled!M14</f>
        <v>6.06</v>
      </c>
      <c r="M8" s="158">
        <f>přehled!N14</f>
        <v>4.4</v>
      </c>
      <c r="N8" s="158">
        <f>přehled!O14</f>
        <v>3.32</v>
      </c>
      <c r="O8" s="158">
        <f>přehled!P14</f>
        <v>0</v>
      </c>
      <c r="P8" s="159">
        <f>přehled!Q14</f>
        <v>0</v>
      </c>
    </row>
    <row r="9" spans="2:16" s="51" customFormat="1" ht="12.75">
      <c r="B9" s="58" t="s">
        <v>7</v>
      </c>
      <c r="C9" s="50" t="s">
        <v>15</v>
      </c>
      <c r="D9" s="160">
        <v>0</v>
      </c>
      <c r="E9" s="160">
        <f>přehled!F15</f>
        <v>18.1</v>
      </c>
      <c r="F9" s="160">
        <f>přehled!G15</f>
        <v>31.9</v>
      </c>
      <c r="G9" s="160">
        <f>přehled!H15</f>
        <v>4.9</v>
      </c>
      <c r="H9" s="160">
        <f>přehled!I15</f>
        <v>34.8</v>
      </c>
      <c r="I9" s="160">
        <f>přehled!J15</f>
        <v>32.4</v>
      </c>
      <c r="J9" s="160">
        <f>přehled!K15</f>
        <v>24.3</v>
      </c>
      <c r="K9" s="160">
        <f>přehled!L15</f>
        <v>35.4</v>
      </c>
      <c r="L9" s="160">
        <f>přehled!M15</f>
        <v>34.4</v>
      </c>
      <c r="M9" s="160">
        <f>přehled!N15</f>
        <v>29.3</v>
      </c>
      <c r="N9" s="160">
        <f>přehled!O15</f>
        <v>26.3</v>
      </c>
      <c r="O9" s="160">
        <f>přehled!P15</f>
        <v>0</v>
      </c>
      <c r="P9" s="161">
        <f>přehled!Q15</f>
        <v>0</v>
      </c>
    </row>
    <row r="10" spans="2:16" s="8" customFormat="1" ht="12.75">
      <c r="B10" s="59" t="s">
        <v>8</v>
      </c>
      <c r="C10" s="23" t="s">
        <v>16</v>
      </c>
      <c r="D10" s="99">
        <v>0</v>
      </c>
      <c r="E10" s="99">
        <f>přehled!F16</f>
        <v>1560</v>
      </c>
      <c r="F10" s="99">
        <f>přehled!G16</f>
        <v>2640</v>
      </c>
      <c r="G10" s="99">
        <f>přehled!H16</f>
        <v>748</v>
      </c>
      <c r="H10" s="99">
        <f>přehled!I16</f>
        <v>2750</v>
      </c>
      <c r="I10" s="99">
        <f>přehled!J16</f>
        <v>2760</v>
      </c>
      <c r="J10" s="99">
        <f>přehled!K16</f>
        <v>2030</v>
      </c>
      <c r="K10" s="99">
        <f>přehled!L16</f>
        <v>2870</v>
      </c>
      <c r="L10" s="99">
        <f>přehled!M16</f>
        <v>2630</v>
      </c>
      <c r="M10" s="99">
        <f>přehled!N16</f>
        <v>2310</v>
      </c>
      <c r="N10" s="99">
        <f>přehled!O16</f>
        <v>2240</v>
      </c>
      <c r="O10" s="99">
        <f>přehled!P16</f>
        <v>0</v>
      </c>
      <c r="P10" s="100">
        <f>přehled!Q16</f>
        <v>0</v>
      </c>
    </row>
    <row r="11" spans="2:16" s="53" customFormat="1" ht="13.5" thickBot="1">
      <c r="B11" s="60" t="s">
        <v>41</v>
      </c>
      <c r="C11" s="52" t="s">
        <v>16</v>
      </c>
      <c r="D11" s="162">
        <v>0</v>
      </c>
      <c r="E11" s="162">
        <f>přehled!F17</f>
        <v>1.77</v>
      </c>
      <c r="F11" s="162">
        <f>přehled!G17</f>
        <v>1.15</v>
      </c>
      <c r="G11" s="162">
        <f>přehled!H17</f>
        <v>0.94</v>
      </c>
      <c r="H11" s="162">
        <f>přehled!I17</f>
        <v>1.22</v>
      </c>
      <c r="I11" s="162">
        <f>přehled!J17</f>
        <v>1.28</v>
      </c>
      <c r="J11" s="162">
        <f>přehled!K17</f>
        <v>1.44</v>
      </c>
      <c r="K11" s="162">
        <f>přehled!L17</f>
        <v>1.01</v>
      </c>
      <c r="L11" s="162">
        <f>přehled!M17</f>
        <v>1.23</v>
      </c>
      <c r="M11" s="162">
        <f>přehled!N17</f>
        <v>1.14</v>
      </c>
      <c r="N11" s="162">
        <f>přehled!O17</f>
        <v>1.26</v>
      </c>
      <c r="O11" s="162">
        <f>přehled!P17</f>
        <v>0</v>
      </c>
      <c r="P11" s="163">
        <f>přehled!Q17</f>
        <v>0</v>
      </c>
    </row>
    <row r="12" ht="5.25" customHeight="1" thickBot="1" thickTop="1"/>
    <row r="13" spans="2:16" ht="14.25" thickBot="1" thickTop="1">
      <c r="B13" s="10" t="s">
        <v>40</v>
      </c>
      <c r="C13" s="11"/>
      <c r="D13" s="11"/>
      <c r="E13" s="11"/>
      <c r="F13" s="12" t="str">
        <f>přehled!S2</f>
        <v>Jívka - výtok z odkaliště</v>
      </c>
      <c r="G13" s="11"/>
      <c r="H13" s="11"/>
      <c r="I13" s="11"/>
      <c r="J13" s="11"/>
      <c r="K13" s="11"/>
      <c r="L13" s="11"/>
      <c r="M13" s="11"/>
      <c r="N13" s="11"/>
      <c r="O13" s="11"/>
      <c r="P13" s="13"/>
    </row>
    <row r="14" spans="2:16" ht="13.5" thickTop="1">
      <c r="B14" s="14" t="s">
        <v>0</v>
      </c>
      <c r="C14" s="15"/>
      <c r="D14" s="89">
        <f>přehled!S4</f>
        <v>38496</v>
      </c>
      <c r="E14" s="89">
        <f>přehled!T4</f>
        <v>38568</v>
      </c>
      <c r="F14" s="89">
        <f>přehled!U4</f>
        <v>38659</v>
      </c>
      <c r="G14" s="89">
        <f>přehled!V4</f>
        <v>38853</v>
      </c>
      <c r="H14" s="89">
        <f>přehled!W4</f>
        <v>38889</v>
      </c>
      <c r="I14" s="89">
        <f>přehled!X4</f>
        <v>38967</v>
      </c>
      <c r="J14" s="89">
        <f>přehled!Y4</f>
        <v>39029</v>
      </c>
      <c r="K14" s="89">
        <f>přehled!Z4</f>
        <v>0</v>
      </c>
      <c r="L14" s="89">
        <f>přehled!AA4</f>
        <v>0</v>
      </c>
      <c r="M14" s="89">
        <f>přehled!AB4</f>
        <v>0</v>
      </c>
      <c r="N14" s="89">
        <f>přehled!AC4</f>
        <v>0</v>
      </c>
      <c r="O14" s="89">
        <f>přehled!AD4</f>
        <v>0</v>
      </c>
      <c r="P14" s="90">
        <f>přehled!AC4</f>
        <v>0</v>
      </c>
    </row>
    <row r="15" spans="2:16" s="65" customFormat="1" ht="12.75">
      <c r="B15" s="63" t="s">
        <v>39</v>
      </c>
      <c r="C15" s="64" t="s">
        <v>34</v>
      </c>
      <c r="D15" s="154">
        <f>přehled!S10</f>
        <v>376</v>
      </c>
      <c r="E15" s="154">
        <f>přehled!T10</f>
        <v>416</v>
      </c>
      <c r="F15" s="154">
        <f>přehled!U10</f>
        <v>444</v>
      </c>
      <c r="G15" s="154">
        <f>přehled!V10</f>
        <v>401</v>
      </c>
      <c r="H15" s="154">
        <f>přehled!W10</f>
        <v>426</v>
      </c>
      <c r="I15" s="154">
        <f>přehled!X10</f>
        <v>315</v>
      </c>
      <c r="J15" s="154">
        <f>přehled!Y10</f>
        <v>271</v>
      </c>
      <c r="K15" s="154">
        <f>přehled!Z10</f>
        <v>0</v>
      </c>
      <c r="L15" s="154">
        <f>přehled!AA10</f>
        <v>0</v>
      </c>
      <c r="M15" s="154">
        <f>přehled!AB10</f>
        <v>0</v>
      </c>
      <c r="N15" s="154">
        <f>přehled!AC10</f>
        <v>0</v>
      </c>
      <c r="O15" s="154">
        <f>přehled!AD10</f>
        <v>0</v>
      </c>
      <c r="P15" s="155">
        <f>přehled!AB10</f>
        <v>0</v>
      </c>
    </row>
    <row r="16" spans="2:16" s="7" customFormat="1" ht="14.25">
      <c r="B16" s="54" t="s">
        <v>3</v>
      </c>
      <c r="C16" s="19"/>
      <c r="D16" s="93">
        <f>přehled!S11</f>
        <v>8.1</v>
      </c>
      <c r="E16" s="93">
        <f>přehled!T11</f>
        <v>7.52</v>
      </c>
      <c r="F16" s="93">
        <f>přehled!U11</f>
        <v>7.26</v>
      </c>
      <c r="G16" s="93">
        <f>přehled!V11</f>
        <v>7.71</v>
      </c>
      <c r="H16" s="93">
        <f>přehled!W11</f>
        <v>7.56</v>
      </c>
      <c r="I16" s="93">
        <f>přehled!X11</f>
        <v>7.36</v>
      </c>
      <c r="J16" s="93">
        <f>přehled!Y11</f>
        <v>7.35</v>
      </c>
      <c r="K16" s="93">
        <f>přehled!Z11</f>
        <v>0</v>
      </c>
      <c r="L16" s="93">
        <f>přehled!AA11</f>
        <v>0</v>
      </c>
      <c r="M16" s="93">
        <f>přehled!AB11</f>
        <v>0</v>
      </c>
      <c r="N16" s="93">
        <f>přehled!AC11</f>
        <v>0</v>
      </c>
      <c r="O16" s="93">
        <f>přehled!AD11</f>
        <v>0</v>
      </c>
      <c r="P16" s="94">
        <f>přehled!AB11</f>
        <v>0</v>
      </c>
    </row>
    <row r="17" spans="2:16" s="6" customFormat="1" ht="12.75">
      <c r="B17" s="55" t="s">
        <v>4</v>
      </c>
      <c r="C17" s="21" t="s">
        <v>35</v>
      </c>
      <c r="D17" s="96">
        <f>přehled!S12</f>
        <v>1810</v>
      </c>
      <c r="E17" s="96">
        <f>přehled!T12</f>
        <v>2470</v>
      </c>
      <c r="F17" s="96">
        <f>přehled!U12</f>
        <v>2590</v>
      </c>
      <c r="G17" s="96">
        <f>přehled!V12</f>
        <v>2380</v>
      </c>
      <c r="H17" s="96">
        <f>přehled!W12</f>
        <v>2450</v>
      </c>
      <c r="I17" s="96">
        <f>přehled!X12</f>
        <v>2500</v>
      </c>
      <c r="J17" s="96">
        <f>přehled!Y12</f>
        <v>2480</v>
      </c>
      <c r="K17" s="96">
        <f>přehled!Z12</f>
        <v>0</v>
      </c>
      <c r="L17" s="96">
        <f>přehled!AA12</f>
        <v>0</v>
      </c>
      <c r="M17" s="96">
        <f>přehled!AB12</f>
        <v>0</v>
      </c>
      <c r="N17" s="96">
        <f>přehled!AC12</f>
        <v>0</v>
      </c>
      <c r="O17" s="96">
        <f>přehled!AD12</f>
        <v>0</v>
      </c>
      <c r="P17" s="97">
        <f>přehled!AB12</f>
        <v>0</v>
      </c>
    </row>
    <row r="18" spans="2:16" s="47" customFormat="1" ht="12.75">
      <c r="B18" s="56" t="s">
        <v>5</v>
      </c>
      <c r="C18" s="46" t="s">
        <v>15</v>
      </c>
      <c r="D18" s="156">
        <f>přehled!S13</f>
        <v>11.6</v>
      </c>
      <c r="E18" s="156">
        <f>přehled!T13</f>
        <v>15</v>
      </c>
      <c r="F18" s="156">
        <f>přehled!U13</f>
        <v>18.5</v>
      </c>
      <c r="G18" s="156">
        <f>přehled!V13</f>
        <v>24.2</v>
      </c>
      <c r="H18" s="156">
        <f>přehled!W13</f>
        <v>14.7</v>
      </c>
      <c r="I18" s="156">
        <f>přehled!X13</f>
        <v>14.8</v>
      </c>
      <c r="J18" s="156">
        <f>přehled!Y13</f>
        <v>18</v>
      </c>
      <c r="K18" s="156">
        <f>přehled!Z13</f>
        <v>0</v>
      </c>
      <c r="L18" s="156">
        <f>přehled!AA13</f>
        <v>0</v>
      </c>
      <c r="M18" s="156">
        <f>přehled!AB13</f>
        <v>0</v>
      </c>
      <c r="N18" s="156">
        <f>přehled!AC13</f>
        <v>0</v>
      </c>
      <c r="O18" s="156">
        <f>přehled!AD13</f>
        <v>0</v>
      </c>
      <c r="P18" s="157">
        <f>přehled!AB13</f>
        <v>0</v>
      </c>
    </row>
    <row r="19" spans="2:16" s="49" customFormat="1" ht="12.75">
      <c r="B19" s="57" t="s">
        <v>6</v>
      </c>
      <c r="C19" s="48" t="s">
        <v>15</v>
      </c>
      <c r="D19" s="158">
        <f>přehled!S14</f>
        <v>0.3</v>
      </c>
      <c r="E19" s="158">
        <f>přehled!T14</f>
        <v>3.8</v>
      </c>
      <c r="F19" s="158">
        <f>přehled!U14</f>
        <v>5.1</v>
      </c>
      <c r="G19" s="158">
        <f>přehled!V14</f>
        <v>2.11</v>
      </c>
      <c r="H19" s="158">
        <f>přehled!W14</f>
        <v>3.13</v>
      </c>
      <c r="I19" s="158">
        <f>přehled!X14</f>
        <v>3.84</v>
      </c>
      <c r="J19" s="158">
        <f>přehled!Y14</f>
        <v>2.92</v>
      </c>
      <c r="K19" s="158">
        <f>přehled!Z14</f>
        <v>0</v>
      </c>
      <c r="L19" s="158">
        <f>přehled!AA14</f>
        <v>0</v>
      </c>
      <c r="M19" s="158">
        <f>přehled!AB14</f>
        <v>0</v>
      </c>
      <c r="N19" s="158">
        <f>přehled!AC14</f>
        <v>0</v>
      </c>
      <c r="O19" s="158">
        <f>přehled!AD14</f>
        <v>0</v>
      </c>
      <c r="P19" s="159">
        <f>přehled!AB14</f>
        <v>0</v>
      </c>
    </row>
    <row r="20" spans="2:16" s="51" customFormat="1" ht="12.75">
      <c r="B20" s="58" t="s">
        <v>7</v>
      </c>
      <c r="C20" s="50" t="s">
        <v>15</v>
      </c>
      <c r="D20" s="160">
        <f>přehled!S15</f>
        <v>21.6</v>
      </c>
      <c r="E20" s="160">
        <f>přehled!T15</f>
        <v>29.3</v>
      </c>
      <c r="F20" s="160">
        <f>přehled!U15</f>
        <v>32.8</v>
      </c>
      <c r="G20" s="160">
        <f>přehled!V15</f>
        <v>28.9</v>
      </c>
      <c r="H20" s="160">
        <f>přehled!W15</f>
        <v>30.2</v>
      </c>
      <c r="I20" s="160">
        <f>přehled!X15</f>
        <v>30.9</v>
      </c>
      <c r="J20" s="160">
        <f>přehled!Y15</f>
        <v>30.3</v>
      </c>
      <c r="K20" s="160">
        <f>přehled!Z15</f>
        <v>0</v>
      </c>
      <c r="L20" s="160">
        <f>přehled!AA15</f>
        <v>0</v>
      </c>
      <c r="M20" s="160">
        <f>přehled!AB15</f>
        <v>0</v>
      </c>
      <c r="N20" s="160">
        <f>přehled!AC15</f>
        <v>0</v>
      </c>
      <c r="O20" s="160">
        <f>přehled!AD15</f>
        <v>0</v>
      </c>
      <c r="P20" s="161">
        <f>přehled!AB15</f>
        <v>0</v>
      </c>
    </row>
    <row r="21" spans="2:16" s="8" customFormat="1" ht="12.75">
      <c r="B21" s="59" t="s">
        <v>8</v>
      </c>
      <c r="C21" s="23" t="s">
        <v>16</v>
      </c>
      <c r="D21" s="99">
        <f>přehled!S16</f>
        <v>1850</v>
      </c>
      <c r="E21" s="99">
        <f>přehled!T16</f>
        <v>2520</v>
      </c>
      <c r="F21" s="99">
        <f>přehled!U16</f>
        <v>2750</v>
      </c>
      <c r="G21" s="99">
        <f>přehled!V16</f>
        <v>2820</v>
      </c>
      <c r="H21" s="99">
        <f>přehled!W16</f>
        <v>2500</v>
      </c>
      <c r="I21" s="99">
        <f>přehled!X16</f>
        <v>2590</v>
      </c>
      <c r="J21" s="99">
        <f>přehled!Y16</f>
        <v>2630</v>
      </c>
      <c r="K21" s="99">
        <f>přehled!Z16</f>
        <v>0</v>
      </c>
      <c r="L21" s="99">
        <f>přehled!AA16</f>
        <v>0</v>
      </c>
      <c r="M21" s="99">
        <f>přehled!AB16</f>
        <v>0</v>
      </c>
      <c r="N21" s="99">
        <f>přehled!AC16</f>
        <v>0</v>
      </c>
      <c r="O21" s="99">
        <f>přehled!AD16</f>
        <v>0</v>
      </c>
      <c r="P21" s="100">
        <f>přehled!AB16</f>
        <v>0</v>
      </c>
    </row>
    <row r="22" spans="2:16" s="53" customFormat="1" ht="13.5" thickBot="1">
      <c r="B22" s="60" t="s">
        <v>41</v>
      </c>
      <c r="C22" s="52" t="s">
        <v>16</v>
      </c>
      <c r="D22" s="162">
        <f>přehled!S17</f>
        <v>17.1</v>
      </c>
      <c r="E22" s="162">
        <f>přehled!T17</f>
        <v>6.22</v>
      </c>
      <c r="F22" s="162">
        <f>přehled!U17</f>
        <v>1.57</v>
      </c>
      <c r="G22" s="162">
        <f>přehled!V17</f>
        <v>3.47</v>
      </c>
      <c r="H22" s="162">
        <f>přehled!W17</f>
        <v>1.76</v>
      </c>
      <c r="I22" s="162">
        <f>přehled!X17</f>
        <v>2.2</v>
      </c>
      <c r="J22" s="162">
        <f>přehled!Y17</f>
        <v>2.6</v>
      </c>
      <c r="K22" s="162">
        <f>přehled!Z17</f>
        <v>0</v>
      </c>
      <c r="L22" s="162">
        <f>přehled!AA17</f>
        <v>0</v>
      </c>
      <c r="M22" s="162">
        <f>přehled!AB17</f>
        <v>0</v>
      </c>
      <c r="N22" s="162">
        <f>přehled!AC17</f>
        <v>0</v>
      </c>
      <c r="O22" s="162">
        <f>přehled!AD17</f>
        <v>0</v>
      </c>
      <c r="P22" s="163">
        <f>přehled!AB17</f>
        <v>0</v>
      </c>
    </row>
    <row r="23" ht="13.5" thickTop="1"/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O22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15.421875" style="0" customWidth="1"/>
    <col min="3" max="3" width="6.28125" style="0" customWidth="1"/>
    <col min="4" max="15" width="10.8515625" style="0" customWidth="1"/>
  </cols>
  <sheetData>
    <row r="1" ht="6" customHeight="1" thickBot="1"/>
    <row r="2" spans="2:15" ht="14.25" thickBot="1" thickTop="1">
      <c r="B2" s="10" t="s">
        <v>61</v>
      </c>
      <c r="C2" s="11"/>
      <c r="D2" s="11"/>
      <c r="E2" s="11"/>
      <c r="F2" s="188" t="s">
        <v>62</v>
      </c>
      <c r="G2" s="11"/>
      <c r="H2" s="11"/>
      <c r="I2" s="11"/>
      <c r="J2" s="11"/>
      <c r="K2" s="11"/>
      <c r="L2" s="11"/>
      <c r="M2" s="11"/>
      <c r="N2" s="11"/>
      <c r="O2" s="13"/>
    </row>
    <row r="3" spans="2:15" ht="13.5" thickTop="1">
      <c r="B3" s="14" t="s">
        <v>0</v>
      </c>
      <c r="C3" s="15"/>
      <c r="D3" s="89">
        <f>přehled!F4</f>
        <v>38300</v>
      </c>
      <c r="E3" s="89">
        <f>přehled!G4</f>
        <v>38449</v>
      </c>
      <c r="F3" s="89">
        <f>přehled!H4</f>
        <v>38422</v>
      </c>
      <c r="G3" s="89">
        <f>přehled!I4</f>
        <v>38496</v>
      </c>
      <c r="H3" s="89">
        <f>přehled!J4</f>
        <v>38568</v>
      </c>
      <c r="I3" s="89">
        <f>přehled!K4</f>
        <v>38659</v>
      </c>
      <c r="J3" s="89">
        <f>přehled!L4</f>
        <v>38853</v>
      </c>
      <c r="K3" s="89">
        <f>přehled!M4</f>
        <v>38889</v>
      </c>
      <c r="L3" s="89">
        <f>přehled!N4</f>
        <v>38967</v>
      </c>
      <c r="M3" s="89">
        <f>přehled!O4</f>
        <v>39029</v>
      </c>
      <c r="N3" s="89">
        <f>přehled!P4</f>
        <v>0</v>
      </c>
      <c r="O3" s="90">
        <f>přehled!Q4</f>
        <v>0</v>
      </c>
    </row>
    <row r="4" spans="2:15" s="65" customFormat="1" ht="12.75">
      <c r="B4" s="63" t="s">
        <v>9</v>
      </c>
      <c r="C4" s="64" t="s">
        <v>16</v>
      </c>
      <c r="D4" s="154">
        <f>přehled!F18</f>
        <v>7.6</v>
      </c>
      <c r="E4" s="154">
        <f>přehled!G18</f>
        <v>5.8</v>
      </c>
      <c r="F4" s="154">
        <f>přehled!H18</f>
        <v>18.3</v>
      </c>
      <c r="G4" s="154">
        <f>přehled!I18</f>
        <v>2.1</v>
      </c>
      <c r="H4" s="154">
        <f>přehled!J18</f>
        <v>2.9</v>
      </c>
      <c r="I4" s="154">
        <f>přehled!K18</f>
        <v>3.3</v>
      </c>
      <c r="J4" s="154">
        <f>přehled!L18</f>
        <v>3.8</v>
      </c>
      <c r="K4" s="154">
        <f>přehled!M18</f>
        <v>3.8</v>
      </c>
      <c r="L4" s="154">
        <f>přehled!N18</f>
        <v>4.2</v>
      </c>
      <c r="M4" s="154">
        <f>přehled!O18</f>
        <v>0.2</v>
      </c>
      <c r="N4" s="154">
        <f>přehled!P18</f>
        <v>0</v>
      </c>
      <c r="O4" s="155">
        <f>přehled!Q18</f>
        <v>0</v>
      </c>
    </row>
    <row r="5" spans="2:15" s="7" customFormat="1" ht="12.75">
      <c r="B5" s="67" t="s">
        <v>10</v>
      </c>
      <c r="C5" s="66" t="s">
        <v>16</v>
      </c>
      <c r="D5" s="93">
        <f>přehled!F19</f>
        <v>26</v>
      </c>
      <c r="E5" s="93">
        <f>přehled!G19</f>
        <v>19</v>
      </c>
      <c r="F5" s="93">
        <f>přehled!H19</f>
        <v>7.7</v>
      </c>
      <c r="G5" s="93">
        <f>přehled!I19</f>
        <v>16</v>
      </c>
      <c r="H5" s="93">
        <f>přehled!J19</f>
        <v>21</v>
      </c>
      <c r="I5" s="93">
        <f>přehled!K19</f>
        <v>49</v>
      </c>
      <c r="J5" s="93">
        <f>přehled!L19</f>
        <v>15.9</v>
      </c>
      <c r="K5" s="93">
        <f>přehled!M19</f>
        <v>17.3</v>
      </c>
      <c r="L5" s="93">
        <f>přehled!N19</f>
        <v>22.6</v>
      </c>
      <c r="M5" s="93">
        <f>přehled!O19</f>
        <v>20</v>
      </c>
      <c r="N5" s="93">
        <f>přehled!P19</f>
        <v>0</v>
      </c>
      <c r="O5" s="94">
        <f>přehled!Q19</f>
        <v>0</v>
      </c>
    </row>
    <row r="6" spans="2:15" s="6" customFormat="1" ht="12.75">
      <c r="B6" s="68" t="s">
        <v>11</v>
      </c>
      <c r="C6" s="21" t="s">
        <v>16</v>
      </c>
      <c r="D6" s="96">
        <f>přehled!F20</f>
        <v>150</v>
      </c>
      <c r="E6" s="96">
        <f>přehled!G20</f>
        <v>113</v>
      </c>
      <c r="F6" s="96">
        <f>přehled!H20</f>
        <v>88.5</v>
      </c>
      <c r="G6" s="96">
        <f>přehled!I20</f>
        <v>110</v>
      </c>
      <c r="H6" s="96">
        <f>přehled!J20</f>
        <v>158</v>
      </c>
      <c r="I6" s="96">
        <f>přehled!K20</f>
        <v>106</v>
      </c>
      <c r="J6" s="96">
        <f>přehled!L20</f>
        <v>133</v>
      </c>
      <c r="K6" s="96">
        <f>přehled!M20</f>
        <v>81.3</v>
      </c>
      <c r="L6" s="96">
        <f>přehled!N20</f>
        <v>78.9</v>
      </c>
      <c r="M6" s="96">
        <f>přehled!O20</f>
        <v>146</v>
      </c>
      <c r="N6" s="96">
        <f>přehled!P20</f>
        <v>0</v>
      </c>
      <c r="O6" s="97">
        <f>přehled!Q20</f>
        <v>0</v>
      </c>
    </row>
    <row r="7" spans="2:15" s="47" customFormat="1" ht="12.75">
      <c r="B7" s="69" t="s">
        <v>12</v>
      </c>
      <c r="C7" s="46" t="s">
        <v>16</v>
      </c>
      <c r="D7" s="156">
        <f>přehled!F21</f>
        <v>150</v>
      </c>
      <c r="E7" s="156">
        <f>přehled!G21</f>
        <v>329</v>
      </c>
      <c r="F7" s="156">
        <f>přehled!H21</f>
        <v>56.3</v>
      </c>
      <c r="G7" s="156">
        <f>přehled!I21</f>
        <v>352</v>
      </c>
      <c r="H7" s="156">
        <f>přehled!J21</f>
        <v>342</v>
      </c>
      <c r="I7" s="156">
        <f>přehled!K21</f>
        <v>269</v>
      </c>
      <c r="J7" s="156">
        <f>přehled!L21</f>
        <v>363</v>
      </c>
      <c r="K7" s="156">
        <f>přehled!M21</f>
        <v>304</v>
      </c>
      <c r="L7" s="156">
        <f>přehled!N21</f>
        <v>283</v>
      </c>
      <c r="M7" s="156">
        <f>přehled!O21</f>
        <v>290</v>
      </c>
      <c r="N7" s="156">
        <f>přehled!P21</f>
        <v>0</v>
      </c>
      <c r="O7" s="157">
        <f>přehled!Q21</f>
        <v>0</v>
      </c>
    </row>
    <row r="8" spans="2:15" s="49" customFormat="1" ht="12.75">
      <c r="B8" s="70" t="s">
        <v>13</v>
      </c>
      <c r="C8" s="48" t="s">
        <v>16</v>
      </c>
      <c r="D8" s="158">
        <f>přehled!F22</f>
        <v>1.6</v>
      </c>
      <c r="E8" s="158">
        <f>přehled!G22</f>
        <v>1.93</v>
      </c>
      <c r="F8" s="158">
        <f>přehled!H22</f>
        <v>1.33</v>
      </c>
      <c r="G8" s="158">
        <f>přehled!I22</f>
        <v>2.73</v>
      </c>
      <c r="H8" s="158">
        <f>přehled!J22</f>
        <v>3.54</v>
      </c>
      <c r="I8" s="158">
        <f>přehled!K22</f>
        <v>1.14</v>
      </c>
      <c r="J8" s="158">
        <f>přehled!L22</f>
        <v>4</v>
      </c>
      <c r="K8" s="158">
        <f>přehled!M22</f>
        <v>1.37</v>
      </c>
      <c r="L8" s="158">
        <f>přehled!N22</f>
        <v>1.8</v>
      </c>
      <c r="M8" s="158">
        <f>přehled!O22</f>
        <v>4</v>
      </c>
      <c r="N8" s="158">
        <f>přehled!P22</f>
        <v>0</v>
      </c>
      <c r="O8" s="159">
        <f>přehled!Q22</f>
        <v>0</v>
      </c>
    </row>
    <row r="9" spans="2:15" s="51" customFormat="1" ht="12.75">
      <c r="B9" s="71" t="s">
        <v>14</v>
      </c>
      <c r="C9" s="50" t="s">
        <v>16</v>
      </c>
      <c r="D9" s="160">
        <f>přehled!F24</f>
        <v>5.5</v>
      </c>
      <c r="E9" s="160">
        <f>přehled!G24</f>
        <v>11</v>
      </c>
      <c r="F9" s="160">
        <f>přehled!H24</f>
        <v>23.1</v>
      </c>
      <c r="G9" s="160">
        <f>přehled!I24</f>
        <v>23.5</v>
      </c>
      <c r="H9" s="160">
        <f>přehled!J24</f>
        <v>51.9</v>
      </c>
      <c r="I9" s="160">
        <f>přehled!K24</f>
        <v>21.2</v>
      </c>
      <c r="J9" s="160">
        <f>přehled!L24</f>
        <v>54.6</v>
      </c>
      <c r="K9" s="160">
        <f>přehled!M24</f>
        <v>15.7</v>
      </c>
      <c r="L9" s="160">
        <f>přehled!N24</f>
        <v>29</v>
      </c>
      <c r="M9" s="160">
        <f>přehled!O24</f>
        <v>70.1</v>
      </c>
      <c r="N9" s="160">
        <f>přehled!P24</f>
        <v>0</v>
      </c>
      <c r="O9" s="161">
        <f>přehled!Q24</f>
        <v>0</v>
      </c>
    </row>
    <row r="10" spans="2:15" s="8" customFormat="1" ht="15" thickBot="1">
      <c r="B10" s="61" t="s">
        <v>42</v>
      </c>
      <c r="C10" s="62" t="s">
        <v>16</v>
      </c>
      <c r="D10" s="164">
        <f>přehled!F26</f>
        <v>0.08</v>
      </c>
      <c r="E10" s="164">
        <f>přehled!G26</f>
        <v>0.05</v>
      </c>
      <c r="F10" s="164">
        <f>přehled!H26</f>
        <v>0.22</v>
      </c>
      <c r="G10" s="164">
        <f>přehled!I26</f>
        <v>0.11</v>
      </c>
      <c r="H10" s="164">
        <f>přehled!J26</f>
        <v>0.66</v>
      </c>
      <c r="I10" s="164">
        <f>přehled!K26</f>
        <v>0.5</v>
      </c>
      <c r="J10" s="164">
        <f>přehled!L26</f>
        <v>0.25</v>
      </c>
      <c r="K10" s="164">
        <f>přehled!M26</f>
        <v>0.5</v>
      </c>
      <c r="L10" s="164">
        <f>přehled!N26</f>
        <v>0.5</v>
      </c>
      <c r="M10" s="164">
        <f>přehled!O26</f>
        <v>0.25</v>
      </c>
      <c r="N10" s="164">
        <f>přehled!P26</f>
        <v>0</v>
      </c>
      <c r="O10" s="165">
        <f>přehled!Q26</f>
        <v>0</v>
      </c>
    </row>
    <row r="11" spans="2:15" s="8" customFormat="1" ht="6.75" customHeight="1" thickBot="1" thickTop="1">
      <c r="B11" s="85"/>
      <c r="C11" s="86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</row>
    <row r="12" spans="2:15" s="8" customFormat="1" ht="14.25" thickBot="1" thickTop="1">
      <c r="B12" s="10" t="s">
        <v>61</v>
      </c>
      <c r="C12" s="11"/>
      <c r="D12" s="11"/>
      <c r="E12" s="11"/>
      <c r="F12" s="12" t="str">
        <f>přehled!S2</f>
        <v>Jívka - výtok z odkaliště</v>
      </c>
      <c r="G12" s="11"/>
      <c r="H12" s="11"/>
      <c r="I12" s="11"/>
      <c r="J12" s="11"/>
      <c r="K12" s="11"/>
      <c r="L12" s="11"/>
      <c r="M12" s="11"/>
      <c r="N12" s="11"/>
      <c r="O12" s="13"/>
    </row>
    <row r="13" spans="2:15" s="8" customFormat="1" ht="13.5" thickTop="1">
      <c r="B13" s="14" t="s">
        <v>0</v>
      </c>
      <c r="C13" s="15"/>
      <c r="D13" s="89">
        <f>přehled!S4</f>
        <v>38496</v>
      </c>
      <c r="E13" s="89">
        <f>přehled!T4</f>
        <v>38568</v>
      </c>
      <c r="F13" s="89">
        <f>přehled!U4</f>
        <v>38659</v>
      </c>
      <c r="G13" s="89">
        <f>přehled!V4</f>
        <v>38853</v>
      </c>
      <c r="H13" s="89">
        <f>přehled!W4</f>
        <v>38889</v>
      </c>
      <c r="I13" s="89">
        <f>přehled!X4</f>
        <v>38967</v>
      </c>
      <c r="J13" s="89">
        <f>přehled!Y4</f>
        <v>39029</v>
      </c>
      <c r="K13" s="89">
        <f>přehled!Z4</f>
        <v>0</v>
      </c>
      <c r="L13" s="89">
        <f>přehled!AA4</f>
        <v>0</v>
      </c>
      <c r="M13" s="89">
        <f>přehled!AB4</f>
        <v>0</v>
      </c>
      <c r="N13" s="89">
        <f>přehled!AC4</f>
        <v>0</v>
      </c>
      <c r="O13" s="90">
        <f>přehled!AB4</f>
        <v>0</v>
      </c>
    </row>
    <row r="14" spans="2:15" ht="12.75">
      <c r="B14" s="63" t="s">
        <v>9</v>
      </c>
      <c r="C14" s="64" t="s">
        <v>16</v>
      </c>
      <c r="D14" s="154">
        <f>přehled!S18</f>
        <v>2.3</v>
      </c>
      <c r="E14" s="154">
        <f>přehled!T18</f>
        <v>3.1</v>
      </c>
      <c r="F14" s="154">
        <f>přehled!U18</f>
        <v>3.1</v>
      </c>
      <c r="G14" s="154">
        <f>přehled!V18</f>
        <v>4.5</v>
      </c>
      <c r="H14" s="154">
        <f>přehled!W18</f>
        <v>4.3</v>
      </c>
      <c r="I14" s="154">
        <f>přehled!X18</f>
        <v>4.86</v>
      </c>
      <c r="J14" s="154">
        <f>přehled!Y18</f>
        <v>0.2</v>
      </c>
      <c r="K14" s="154">
        <f>přehled!Z18</f>
        <v>0</v>
      </c>
      <c r="L14" s="154">
        <f>přehled!AA18</f>
        <v>0</v>
      </c>
      <c r="M14" s="154">
        <f>přehled!AB18</f>
        <v>0</v>
      </c>
      <c r="N14" s="154">
        <f>přehled!AC18</f>
        <v>0</v>
      </c>
      <c r="O14" s="155">
        <f>přehled!AB18</f>
        <v>0</v>
      </c>
    </row>
    <row r="15" spans="2:15" ht="12.75">
      <c r="B15" s="67" t="s">
        <v>10</v>
      </c>
      <c r="C15" s="66" t="s">
        <v>16</v>
      </c>
      <c r="D15" s="93">
        <f>přehled!S19</f>
        <v>13</v>
      </c>
      <c r="E15" s="93">
        <f>přehled!T19</f>
        <v>20</v>
      </c>
      <c r="F15" s="93">
        <f>přehled!U19</f>
        <v>21</v>
      </c>
      <c r="G15" s="93">
        <f>přehled!V19</f>
        <v>21.5</v>
      </c>
      <c r="H15" s="93">
        <f>přehled!W19</f>
        <v>20</v>
      </c>
      <c r="I15" s="93">
        <f>přehled!X19</f>
        <v>23.2</v>
      </c>
      <c r="J15" s="93">
        <f>přehled!Y19</f>
        <v>18</v>
      </c>
      <c r="K15" s="93">
        <f>přehled!Z19</f>
        <v>0</v>
      </c>
      <c r="L15" s="93">
        <f>přehled!AA19</f>
        <v>0</v>
      </c>
      <c r="M15" s="93">
        <f>přehled!AB19</f>
        <v>0</v>
      </c>
      <c r="N15" s="93">
        <f>přehled!AC19</f>
        <v>0</v>
      </c>
      <c r="O15" s="94">
        <f>přehled!AB19</f>
        <v>0</v>
      </c>
    </row>
    <row r="16" spans="2:15" ht="12.75">
      <c r="B16" s="68" t="s">
        <v>11</v>
      </c>
      <c r="C16" s="21" t="s">
        <v>16</v>
      </c>
      <c r="D16" s="96">
        <f>přehled!S20</f>
        <v>46.4</v>
      </c>
      <c r="E16" s="96">
        <f>přehled!T20</f>
        <v>78.4</v>
      </c>
      <c r="F16" s="96">
        <f>přehled!U20</f>
        <v>122</v>
      </c>
      <c r="G16" s="96">
        <f>přehled!V20</f>
        <v>375</v>
      </c>
      <c r="H16" s="96">
        <f>přehled!W20</f>
        <v>103</v>
      </c>
      <c r="I16" s="96">
        <f>přehled!X20</f>
        <v>117</v>
      </c>
      <c r="J16" s="96">
        <f>přehled!Y20</f>
        <v>115</v>
      </c>
      <c r="K16" s="96">
        <f>přehled!Z20</f>
        <v>0</v>
      </c>
      <c r="L16" s="96">
        <f>přehled!AA20</f>
        <v>0</v>
      </c>
      <c r="M16" s="96">
        <f>přehled!AB20</f>
        <v>0</v>
      </c>
      <c r="N16" s="96">
        <f>přehled!AC20</f>
        <v>0</v>
      </c>
      <c r="O16" s="97">
        <f>přehled!AB20</f>
        <v>0</v>
      </c>
    </row>
    <row r="17" spans="2:15" ht="12.75">
      <c r="B17" s="69" t="s">
        <v>12</v>
      </c>
      <c r="C17" s="46" t="s">
        <v>16</v>
      </c>
      <c r="D17" s="156">
        <f>přehled!S21</f>
        <v>254</v>
      </c>
      <c r="E17" s="156">
        <f>přehled!T21</f>
        <v>318</v>
      </c>
      <c r="F17" s="156">
        <f>přehled!U21</f>
        <v>375</v>
      </c>
      <c r="G17" s="156">
        <f>přehled!V21</f>
        <v>362</v>
      </c>
      <c r="H17" s="156">
        <f>přehled!W21</f>
        <v>295</v>
      </c>
      <c r="I17" s="156">
        <f>přehled!X21</f>
        <v>289</v>
      </c>
      <c r="J17" s="156">
        <f>přehled!Y21</f>
        <v>368</v>
      </c>
      <c r="K17" s="156">
        <f>přehled!Z21</f>
        <v>0</v>
      </c>
      <c r="L17" s="156">
        <f>přehled!AA21</f>
        <v>0</v>
      </c>
      <c r="M17" s="156">
        <f>přehled!AB21</f>
        <v>0</v>
      </c>
      <c r="N17" s="156">
        <f>přehled!AC21</f>
        <v>0</v>
      </c>
      <c r="O17" s="157">
        <f>přehled!AB21</f>
        <v>0</v>
      </c>
    </row>
    <row r="18" spans="2:15" ht="12.75">
      <c r="B18" s="70" t="s">
        <v>13</v>
      </c>
      <c r="C18" s="48" t="s">
        <v>16</v>
      </c>
      <c r="D18" s="158">
        <f>přehled!S22</f>
        <v>0.25</v>
      </c>
      <c r="E18" s="158">
        <f>přehled!T22</f>
        <v>0.49</v>
      </c>
      <c r="F18" s="158">
        <f>přehled!U22</f>
        <v>2.51</v>
      </c>
      <c r="G18" s="158">
        <f>přehled!V22</f>
        <v>10.9</v>
      </c>
      <c r="H18" s="158">
        <f>přehled!W22</f>
        <v>1.38</v>
      </c>
      <c r="I18" s="158">
        <f>přehled!X22</f>
        <v>3.13</v>
      </c>
      <c r="J18" s="158">
        <f>přehled!Y22</f>
        <v>1.59</v>
      </c>
      <c r="K18" s="158">
        <f>přehled!Z22</f>
        <v>0</v>
      </c>
      <c r="L18" s="158">
        <f>přehled!AA22</f>
        <v>0</v>
      </c>
      <c r="M18" s="158">
        <f>přehled!AB22</f>
        <v>0</v>
      </c>
      <c r="N18" s="158">
        <f>přehled!AC22</f>
        <v>0</v>
      </c>
      <c r="O18" s="159">
        <f>přehled!AB22</f>
        <v>0</v>
      </c>
    </row>
    <row r="19" spans="2:15" ht="12.75">
      <c r="B19" s="71" t="s">
        <v>14</v>
      </c>
      <c r="C19" s="50" t="s">
        <v>16</v>
      </c>
      <c r="D19" s="160">
        <f>přehled!S24</f>
        <v>4.26</v>
      </c>
      <c r="E19" s="160">
        <f>přehled!T24</f>
        <v>10.2</v>
      </c>
      <c r="F19" s="160">
        <f>přehled!U24</f>
        <v>22.3</v>
      </c>
      <c r="G19" s="160">
        <f>přehled!V24</f>
        <v>79.5</v>
      </c>
      <c r="H19" s="160">
        <f>přehled!W24</f>
        <v>64.8</v>
      </c>
      <c r="I19" s="160">
        <f>přehled!X24</f>
        <v>90.1</v>
      </c>
      <c r="J19" s="160">
        <f>přehled!Y24</f>
        <v>102</v>
      </c>
      <c r="K19" s="160">
        <f>přehled!Z24</f>
        <v>0</v>
      </c>
      <c r="L19" s="160">
        <f>přehled!AA24</f>
        <v>0</v>
      </c>
      <c r="M19" s="160">
        <f>přehled!AB24</f>
        <v>0</v>
      </c>
      <c r="N19" s="160">
        <f>přehled!AC24</f>
        <v>0</v>
      </c>
      <c r="O19" s="161">
        <f>přehled!AB24</f>
        <v>0</v>
      </c>
    </row>
    <row r="20" spans="2:15" ht="15" thickBot="1">
      <c r="B20" s="61" t="s">
        <v>42</v>
      </c>
      <c r="C20" s="62" t="s">
        <v>16</v>
      </c>
      <c r="D20" s="164">
        <f>přehled!S26</f>
        <v>0.5</v>
      </c>
      <c r="E20" s="164">
        <f>přehled!T26</f>
        <v>0.5</v>
      </c>
      <c r="F20" s="164">
        <f>přehled!U26</f>
        <v>0.5</v>
      </c>
      <c r="G20" s="164">
        <f>přehled!V26</f>
        <v>0.32</v>
      </c>
      <c r="H20" s="164">
        <f>přehled!W26</f>
        <v>0.5</v>
      </c>
      <c r="I20" s="164">
        <f>přehled!X26</f>
        <v>0.5</v>
      </c>
      <c r="J20" s="164">
        <f>přehled!Y26</f>
        <v>0.25</v>
      </c>
      <c r="K20" s="164">
        <f>přehled!Z26</f>
        <v>0</v>
      </c>
      <c r="L20" s="164">
        <f>přehled!AA26</f>
        <v>0</v>
      </c>
      <c r="M20" s="164">
        <f>přehled!AB26</f>
        <v>0</v>
      </c>
      <c r="N20" s="164">
        <f>přehled!AC26</f>
        <v>0</v>
      </c>
      <c r="O20" s="165">
        <f>přehled!AB26</f>
        <v>0</v>
      </c>
    </row>
    <row r="21" spans="2:15" ht="13.5" thickTop="1">
      <c r="B21" s="85"/>
      <c r="C21" s="86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</row>
    <row r="22" spans="2:15" ht="12.75">
      <c r="B22" s="85"/>
      <c r="C22" s="86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R28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15.421875" style="0" customWidth="1"/>
    <col min="3" max="3" width="6.28125" style="0" customWidth="1"/>
    <col min="4" max="15" width="11.421875" style="0" customWidth="1"/>
  </cols>
  <sheetData>
    <row r="1" ht="8.25" customHeight="1" thickBot="1"/>
    <row r="2" spans="2:15" ht="14.25" thickBot="1" thickTop="1">
      <c r="B2" s="10" t="s">
        <v>60</v>
      </c>
      <c r="C2" s="11"/>
      <c r="D2" s="11"/>
      <c r="E2" s="11"/>
      <c r="F2" s="188" t="s">
        <v>62</v>
      </c>
      <c r="G2" s="11"/>
      <c r="H2" s="11"/>
      <c r="I2" s="11"/>
      <c r="J2" s="11"/>
      <c r="K2" s="11"/>
      <c r="L2" s="11"/>
      <c r="M2" s="11"/>
      <c r="N2" s="11"/>
      <c r="O2" s="13"/>
    </row>
    <row r="3" spans="2:15" ht="13.5" thickTop="1">
      <c r="B3" s="14" t="s">
        <v>0</v>
      </c>
      <c r="C3" s="15"/>
      <c r="D3" s="89">
        <f>přehled!F4</f>
        <v>38300</v>
      </c>
      <c r="E3" s="89">
        <f>přehled!G4</f>
        <v>38449</v>
      </c>
      <c r="F3" s="89">
        <f>přehled!H4</f>
        <v>38422</v>
      </c>
      <c r="G3" s="89">
        <f>přehled!I4</f>
        <v>38496</v>
      </c>
      <c r="H3" s="89">
        <f>přehled!J4</f>
        <v>38568</v>
      </c>
      <c r="I3" s="89">
        <f>přehled!K4</f>
        <v>38659</v>
      </c>
      <c r="J3" s="89">
        <f>přehled!L4</f>
        <v>38853</v>
      </c>
      <c r="K3" s="89">
        <f>přehled!M4</f>
        <v>38889</v>
      </c>
      <c r="L3" s="89">
        <f>přehled!N4</f>
        <v>38967</v>
      </c>
      <c r="M3" s="89">
        <f>přehled!O4</f>
        <v>39029</v>
      </c>
      <c r="N3" s="89">
        <f>přehled!P4</f>
        <v>0</v>
      </c>
      <c r="O3" s="90">
        <f>přehled!Q4</f>
        <v>0</v>
      </c>
    </row>
    <row r="4" spans="2:15" s="65" customFormat="1" ht="12.75">
      <c r="B4" s="63" t="s">
        <v>20</v>
      </c>
      <c r="C4" s="64" t="s">
        <v>16</v>
      </c>
      <c r="D4" s="154">
        <f>přehled!F27</f>
        <v>0</v>
      </c>
      <c r="E4" s="154">
        <f>přehled!G27</f>
        <v>0</v>
      </c>
      <c r="F4" s="154">
        <f>přehled!H27</f>
        <v>0</v>
      </c>
      <c r="G4" s="154">
        <f>přehled!I27</f>
        <v>0</v>
      </c>
      <c r="H4" s="154">
        <f>přehled!J27</f>
        <v>0</v>
      </c>
      <c r="I4" s="154">
        <f>přehled!K27</f>
        <v>0</v>
      </c>
      <c r="J4" s="154">
        <f>přehled!L27</f>
        <v>0</v>
      </c>
      <c r="K4" s="154">
        <f>přehled!M27</f>
        <v>0</v>
      </c>
      <c r="L4" s="154">
        <f>přehled!N27</f>
        <v>0</v>
      </c>
      <c r="M4" s="154">
        <f>přehled!O27</f>
        <v>0</v>
      </c>
      <c r="N4" s="154">
        <f>přehled!P27</f>
        <v>0</v>
      </c>
      <c r="O4" s="155">
        <f>přehled!Q27</f>
        <v>0</v>
      </c>
    </row>
    <row r="5" spans="2:15" s="7" customFormat="1" ht="12.75">
      <c r="B5" s="67" t="s">
        <v>21</v>
      </c>
      <c r="C5" s="66" t="s">
        <v>16</v>
      </c>
      <c r="D5" s="93">
        <f>přehled!F28</f>
        <v>1100</v>
      </c>
      <c r="E5" s="93">
        <f>přehled!G28</f>
        <v>1950</v>
      </c>
      <c r="F5" s="93">
        <f>přehled!H28</f>
        <v>296</v>
      </c>
      <c r="G5" s="93">
        <f>přehled!I28</f>
        <v>2120</v>
      </c>
      <c r="H5" s="93">
        <f>přehled!J28</f>
        <v>1980</v>
      </c>
      <c r="I5" s="93">
        <f>přehled!K28</f>
        <v>1480</v>
      </c>
      <c r="J5" s="93">
        <f>přehled!L28</f>
        <v>2160</v>
      </c>
      <c r="K5" s="93">
        <f>přehled!M28</f>
        <v>2100</v>
      </c>
      <c r="L5" s="93">
        <f>přehled!N28</f>
        <v>1790</v>
      </c>
      <c r="M5" s="93">
        <f>přehled!O28</f>
        <v>1600</v>
      </c>
      <c r="N5" s="93">
        <f>přehled!P28</f>
        <v>0</v>
      </c>
      <c r="O5" s="94">
        <f>přehled!Q28</f>
        <v>0</v>
      </c>
    </row>
    <row r="6" spans="2:15" s="74" customFormat="1" ht="12.75">
      <c r="B6" s="72" t="s">
        <v>22</v>
      </c>
      <c r="C6" s="73" t="s">
        <v>16</v>
      </c>
      <c r="D6" s="166">
        <f>přehled!F29</f>
        <v>0</v>
      </c>
      <c r="E6" s="166">
        <f>přehled!G29</f>
        <v>0</v>
      </c>
      <c r="F6" s="166">
        <f>přehled!H29</f>
        <v>10.6</v>
      </c>
      <c r="G6" s="166">
        <f>přehled!I29</f>
        <v>0</v>
      </c>
      <c r="H6" s="166">
        <f>přehled!J29</f>
        <v>0</v>
      </c>
      <c r="I6" s="166">
        <f>přehled!K29</f>
        <v>0</v>
      </c>
      <c r="J6" s="166">
        <f>přehled!L29</f>
        <v>0</v>
      </c>
      <c r="K6" s="166">
        <f>přehled!M29</f>
        <v>0</v>
      </c>
      <c r="L6" s="166">
        <f>přehled!N29</f>
        <v>0</v>
      </c>
      <c r="M6" s="166">
        <f>přehled!O29</f>
        <v>0</v>
      </c>
      <c r="N6" s="166">
        <f>přehled!P29</f>
        <v>0</v>
      </c>
      <c r="O6" s="167">
        <f>přehled!Q29</f>
        <v>0</v>
      </c>
    </row>
    <row r="7" spans="2:15" s="77" customFormat="1" ht="12.75">
      <c r="B7" s="75" t="s">
        <v>23</v>
      </c>
      <c r="C7" s="76" t="s">
        <v>16</v>
      </c>
      <c r="D7" s="168">
        <f>přehled!F30</f>
        <v>132</v>
      </c>
      <c r="E7" s="168">
        <f>přehled!G30</f>
        <v>211</v>
      </c>
      <c r="F7" s="168">
        <f>přehled!H30</f>
        <v>51.5</v>
      </c>
      <c r="G7" s="168">
        <f>přehled!I30</f>
        <v>279</v>
      </c>
      <c r="H7" s="168">
        <f>přehled!J30</f>
        <v>265</v>
      </c>
      <c r="I7" s="168">
        <f>přehled!K30</f>
        <v>190</v>
      </c>
      <c r="J7" s="168">
        <f>přehled!L30</f>
        <v>301</v>
      </c>
      <c r="K7" s="168">
        <f>přehled!M30</f>
        <v>267</v>
      </c>
      <c r="L7" s="168">
        <f>přehled!N30</f>
        <v>194</v>
      </c>
      <c r="M7" s="168">
        <f>přehled!O30</f>
        <v>146</v>
      </c>
      <c r="N7" s="168">
        <f>přehled!P30</f>
        <v>0</v>
      </c>
      <c r="O7" s="169">
        <f>přehled!Q30</f>
        <v>0</v>
      </c>
    </row>
    <row r="8" spans="2:15" s="45" customFormat="1" ht="12.75">
      <c r="B8" s="78" t="s">
        <v>24</v>
      </c>
      <c r="C8" s="44" t="s">
        <v>16</v>
      </c>
      <c r="D8" s="170">
        <f>přehled!F31</f>
        <v>32.1</v>
      </c>
      <c r="E8" s="170">
        <f>přehled!G31</f>
        <v>13.8</v>
      </c>
      <c r="F8" s="170">
        <f>přehled!H31</f>
        <v>18</v>
      </c>
      <c r="G8" s="170">
        <f>přehled!I31</f>
        <v>15.3</v>
      </c>
      <c r="H8" s="170">
        <f>přehled!J31</f>
        <v>24.1</v>
      </c>
      <c r="I8" s="170">
        <f>přehled!K31</f>
        <v>17.1</v>
      </c>
      <c r="J8" s="170">
        <f>přehled!L31</f>
        <v>19</v>
      </c>
      <c r="K8" s="170">
        <f>přehled!M31</f>
        <v>18.9</v>
      </c>
      <c r="L8" s="170">
        <f>přehled!N31</f>
        <v>22.5</v>
      </c>
      <c r="M8" s="170">
        <f>přehled!O31</f>
        <v>13.7</v>
      </c>
      <c r="N8" s="170">
        <f>přehled!P31</f>
        <v>0</v>
      </c>
      <c r="O8" s="171">
        <f>přehled!Q31</f>
        <v>0</v>
      </c>
    </row>
    <row r="9" spans="2:15" s="81" customFormat="1" ht="12.75">
      <c r="B9" s="79" t="s">
        <v>25</v>
      </c>
      <c r="C9" s="80" t="s">
        <v>16</v>
      </c>
      <c r="D9" s="172">
        <f>přehled!F32</f>
        <v>0.05</v>
      </c>
      <c r="E9" s="172">
        <f>přehled!G32</f>
        <v>0.05</v>
      </c>
      <c r="F9" s="172">
        <f>přehled!H32</f>
        <v>0.08</v>
      </c>
      <c r="G9" s="172">
        <f>přehled!I32</f>
        <v>0.05</v>
      </c>
      <c r="H9" s="172">
        <f>přehled!J32</f>
        <v>0.05</v>
      </c>
      <c r="I9" s="172">
        <f>přehled!K32</f>
        <v>0.05</v>
      </c>
      <c r="J9" s="172">
        <f>přehled!L32</f>
        <v>0.05</v>
      </c>
      <c r="K9" s="172">
        <f>přehled!M32</f>
        <v>0.05</v>
      </c>
      <c r="L9" s="172">
        <f>přehled!N32</f>
        <v>0.05</v>
      </c>
      <c r="M9" s="172">
        <f>přehled!O32</f>
        <v>0.05</v>
      </c>
      <c r="N9" s="172">
        <f>přehled!P32</f>
        <v>0</v>
      </c>
      <c r="O9" s="173">
        <f>přehled!Q32</f>
        <v>0</v>
      </c>
    </row>
    <row r="10" spans="2:15" s="6" customFormat="1" ht="12.75">
      <c r="B10" s="68" t="s">
        <v>26</v>
      </c>
      <c r="C10" s="21" t="s">
        <v>16</v>
      </c>
      <c r="D10" s="96">
        <f>přehled!F33</f>
        <v>73</v>
      </c>
      <c r="E10" s="96">
        <f>přehled!G33</f>
        <v>187</v>
      </c>
      <c r="F10" s="96">
        <f>přehled!H33</f>
        <v>205</v>
      </c>
      <c r="G10" s="96">
        <f>přehled!I33</f>
        <v>97.9</v>
      </c>
      <c r="H10" s="96">
        <f>přehled!J33</f>
        <v>93.9</v>
      </c>
      <c r="I10" s="96">
        <f>přehled!K33</f>
        <v>77.2</v>
      </c>
      <c r="J10" s="96">
        <f>přehled!L33</f>
        <v>108</v>
      </c>
      <c r="K10" s="96">
        <f>přehled!M33</f>
        <v>81.1</v>
      </c>
      <c r="L10" s="96">
        <f>přehled!N33</f>
        <v>73.1</v>
      </c>
      <c r="M10" s="96">
        <f>přehled!O33</f>
        <v>82.1</v>
      </c>
      <c r="N10" s="96">
        <f>přehled!P33</f>
        <v>0</v>
      </c>
      <c r="O10" s="97">
        <f>přehled!Q33</f>
        <v>0</v>
      </c>
    </row>
    <row r="11" spans="2:15" s="47" customFormat="1" ht="12.75">
      <c r="B11" s="69" t="s">
        <v>27</v>
      </c>
      <c r="C11" s="46" t="s">
        <v>16</v>
      </c>
      <c r="D11" s="156">
        <f>přehled!F34</f>
        <v>4.45</v>
      </c>
      <c r="E11" s="156">
        <f>přehled!G34</f>
        <v>6.42</v>
      </c>
      <c r="F11" s="156">
        <f>přehled!H34</f>
        <v>32.6</v>
      </c>
      <c r="G11" s="156">
        <f>přehled!I34</f>
        <v>5.19</v>
      </c>
      <c r="H11" s="156">
        <f>přehled!J34</f>
        <v>25.8</v>
      </c>
      <c r="I11" s="156">
        <f>přehled!K34</f>
        <v>4.64</v>
      </c>
      <c r="J11" s="156">
        <f>přehled!L34</f>
        <v>8.46</v>
      </c>
      <c r="K11" s="156">
        <f>přehled!M34</f>
        <v>4.7</v>
      </c>
      <c r="L11" s="156">
        <f>přehled!N34</f>
        <v>4.79</v>
      </c>
      <c r="M11" s="156">
        <f>přehled!O34</f>
        <v>4.28</v>
      </c>
      <c r="N11" s="156">
        <f>přehled!P34</f>
        <v>0</v>
      </c>
      <c r="O11" s="157">
        <f>přehled!Q34</f>
        <v>0</v>
      </c>
    </row>
    <row r="12" spans="2:18" s="49" customFormat="1" ht="12.75">
      <c r="B12" s="70" t="s">
        <v>28</v>
      </c>
      <c r="C12" s="48" t="s">
        <v>16</v>
      </c>
      <c r="D12" s="158">
        <f>přehled!F35</f>
        <v>1.44</v>
      </c>
      <c r="E12" s="158">
        <f>přehled!G35</f>
        <v>0.59</v>
      </c>
      <c r="F12" s="158">
        <f>přehled!H35</f>
        <v>0.52</v>
      </c>
      <c r="G12" s="158">
        <f>přehled!I35</f>
        <v>0.72</v>
      </c>
      <c r="H12" s="158">
        <f>přehled!J35</f>
        <v>0.96</v>
      </c>
      <c r="I12" s="158">
        <f>přehled!K35</f>
        <v>1.85</v>
      </c>
      <c r="J12" s="158">
        <f>přehled!L35</f>
        <v>0.5</v>
      </c>
      <c r="K12" s="158">
        <f>přehled!M35</f>
        <v>0.28</v>
      </c>
      <c r="L12" s="158">
        <f>přehled!N35</f>
        <v>1</v>
      </c>
      <c r="M12" s="158">
        <f>přehled!O35</f>
        <v>1.41</v>
      </c>
      <c r="N12" s="158">
        <f>přehled!P35</f>
        <v>0</v>
      </c>
      <c r="O12" s="159">
        <f>přehled!Q35</f>
        <v>0</v>
      </c>
      <c r="R12" s="49" t="s">
        <v>43</v>
      </c>
    </row>
    <row r="13" spans="2:15" s="51" customFormat="1" ht="12.75">
      <c r="B13" s="71" t="s">
        <v>29</v>
      </c>
      <c r="C13" s="50" t="s">
        <v>16</v>
      </c>
      <c r="D13" s="160">
        <f>přehled!F36</f>
        <v>0.04</v>
      </c>
      <c r="E13" s="160">
        <f>přehled!G36</f>
        <v>1.97</v>
      </c>
      <c r="F13" s="160">
        <f>přehled!H36</f>
        <v>0.15</v>
      </c>
      <c r="G13" s="160">
        <f>přehled!I36</f>
        <v>1.55</v>
      </c>
      <c r="H13" s="160">
        <f>přehled!J36</f>
        <v>59.4</v>
      </c>
      <c r="I13" s="160">
        <f>přehled!K36</f>
        <v>0.52</v>
      </c>
      <c r="J13" s="160">
        <f>přehled!L36</f>
        <v>3.13</v>
      </c>
      <c r="K13" s="160">
        <f>přehled!M36</f>
        <v>0.5</v>
      </c>
      <c r="L13" s="160">
        <f>přehled!N36</f>
        <v>0.67</v>
      </c>
      <c r="M13" s="160">
        <f>přehled!O36</f>
        <v>0.79</v>
      </c>
      <c r="N13" s="160">
        <f>přehled!P36</f>
        <v>0</v>
      </c>
      <c r="O13" s="161">
        <f>přehled!Q36</f>
        <v>0</v>
      </c>
    </row>
    <row r="14" spans="2:15" s="8" customFormat="1" ht="13.5" thickBot="1">
      <c r="B14" s="61" t="s">
        <v>30</v>
      </c>
      <c r="C14" s="62" t="s">
        <v>16</v>
      </c>
      <c r="D14" s="164">
        <f>přehled!F37</f>
        <v>0.02</v>
      </c>
      <c r="E14" s="164">
        <f>přehled!G37</f>
        <v>0.02</v>
      </c>
      <c r="F14" s="164">
        <f>přehled!H37</f>
        <v>0.1</v>
      </c>
      <c r="G14" s="164">
        <f>přehled!I37</f>
        <v>0.02</v>
      </c>
      <c r="H14" s="164">
        <f>přehled!J37</f>
        <v>0.045</v>
      </c>
      <c r="I14" s="164">
        <f>přehled!K37</f>
        <v>0.02</v>
      </c>
      <c r="J14" s="164">
        <f>přehled!L37</f>
        <v>0.02</v>
      </c>
      <c r="K14" s="164">
        <f>přehled!M37</f>
        <v>0.02</v>
      </c>
      <c r="L14" s="164">
        <f>přehled!N37</f>
        <v>0.02</v>
      </c>
      <c r="M14" s="164">
        <f>přehled!O37</f>
        <v>0.02</v>
      </c>
      <c r="N14" s="164">
        <f>přehled!P37</f>
        <v>0</v>
      </c>
      <c r="O14" s="165">
        <f>přehled!Q37</f>
        <v>0</v>
      </c>
    </row>
    <row r="15" spans="2:15" s="8" customFormat="1" ht="6" customHeight="1" thickBot="1" thickTop="1">
      <c r="B15" s="85"/>
      <c r="C15" s="86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</row>
    <row r="16" spans="2:15" s="8" customFormat="1" ht="14.25" thickBot="1" thickTop="1">
      <c r="B16" s="10" t="s">
        <v>60</v>
      </c>
      <c r="C16" s="11"/>
      <c r="D16" s="11"/>
      <c r="E16" s="11"/>
      <c r="F16" s="12" t="str">
        <f>přehled!S2</f>
        <v>Jívka - výtok z odkaliště</v>
      </c>
      <c r="G16" s="11"/>
      <c r="H16" s="11"/>
      <c r="I16" s="11"/>
      <c r="J16" s="11"/>
      <c r="K16" s="11"/>
      <c r="L16" s="11"/>
      <c r="M16" s="11"/>
      <c r="N16" s="11"/>
      <c r="O16" s="13"/>
    </row>
    <row r="17" spans="2:15" s="8" customFormat="1" ht="13.5" thickTop="1">
      <c r="B17" s="14" t="s">
        <v>0</v>
      </c>
      <c r="C17" s="15"/>
      <c r="D17" s="89">
        <f>přehled!S4</f>
        <v>38496</v>
      </c>
      <c r="E17" s="89">
        <f>přehled!T4</f>
        <v>38568</v>
      </c>
      <c r="F17" s="89">
        <f>přehled!U4</f>
        <v>38659</v>
      </c>
      <c r="G17" s="89">
        <f>přehled!V4</f>
        <v>38853</v>
      </c>
      <c r="H17" s="89">
        <f>přehled!W4</f>
        <v>38889</v>
      </c>
      <c r="I17" s="89">
        <f>přehled!X4</f>
        <v>38967</v>
      </c>
      <c r="J17" s="89">
        <f>přehled!Y4</f>
        <v>39029</v>
      </c>
      <c r="K17" s="89">
        <f>přehled!Z4</f>
        <v>0</v>
      </c>
      <c r="L17" s="89">
        <f>přehled!AA4</f>
        <v>0</v>
      </c>
      <c r="M17" s="89">
        <f>přehled!AB4</f>
        <v>0</v>
      </c>
      <c r="N17" s="89">
        <f>přehled!AC4</f>
        <v>0</v>
      </c>
      <c r="O17" s="90">
        <f>přehled!AB4</f>
        <v>0</v>
      </c>
    </row>
    <row r="18" spans="2:15" s="8" customFormat="1" ht="12.75">
      <c r="B18" s="63" t="s">
        <v>20</v>
      </c>
      <c r="C18" s="64" t="s">
        <v>16</v>
      </c>
      <c r="D18" s="154">
        <f>přehled!S27</f>
        <v>0</v>
      </c>
      <c r="E18" s="154">
        <f>přehled!T27</f>
        <v>0</v>
      </c>
      <c r="F18" s="154">
        <f>přehled!U27</f>
        <v>0</v>
      </c>
      <c r="G18" s="154">
        <f>přehled!V27</f>
        <v>0</v>
      </c>
      <c r="H18" s="154">
        <f>přehled!W27</f>
        <v>0</v>
      </c>
      <c r="I18" s="154">
        <f>přehled!X27</f>
        <v>0</v>
      </c>
      <c r="J18" s="154">
        <f>přehled!Y27</f>
        <v>0</v>
      </c>
      <c r="K18" s="154">
        <f>přehled!Z27</f>
        <v>0</v>
      </c>
      <c r="L18" s="154">
        <f>přehled!AA27</f>
        <v>0</v>
      </c>
      <c r="M18" s="154">
        <f>přehled!AB27</f>
        <v>0</v>
      </c>
      <c r="N18" s="154">
        <f>přehled!AC27</f>
        <v>0</v>
      </c>
      <c r="O18" s="155">
        <f>přehled!AB27</f>
        <v>0</v>
      </c>
    </row>
    <row r="19" spans="2:15" s="8" customFormat="1" ht="12.75">
      <c r="B19" s="67" t="s">
        <v>21</v>
      </c>
      <c r="C19" s="66" t="s">
        <v>16</v>
      </c>
      <c r="D19" s="93">
        <f>přehled!S28</f>
        <v>1320</v>
      </c>
      <c r="E19" s="93">
        <f>přehled!T28</f>
        <v>1790</v>
      </c>
      <c r="F19" s="93">
        <f>přehled!U28</f>
        <v>2000</v>
      </c>
      <c r="G19" s="93">
        <f>přehled!V28</f>
        <v>1760</v>
      </c>
      <c r="H19" s="93">
        <f>přehled!W28</f>
        <v>1840</v>
      </c>
      <c r="I19" s="93">
        <f>přehled!X28</f>
        <v>1890</v>
      </c>
      <c r="J19" s="93">
        <f>přehled!Y28</f>
        <v>1850</v>
      </c>
      <c r="K19" s="93">
        <f>přehled!Z28</f>
        <v>0</v>
      </c>
      <c r="L19" s="93">
        <f>přehled!AA28</f>
        <v>0</v>
      </c>
      <c r="M19" s="93">
        <f>přehled!AB28</f>
        <v>0</v>
      </c>
      <c r="N19" s="93">
        <f>přehled!AC28</f>
        <v>0</v>
      </c>
      <c r="O19" s="94">
        <f>přehled!AB28</f>
        <v>0</v>
      </c>
    </row>
    <row r="20" spans="2:15" s="8" customFormat="1" ht="12.75">
      <c r="B20" s="72" t="s">
        <v>22</v>
      </c>
      <c r="C20" s="73" t="s">
        <v>16</v>
      </c>
      <c r="D20" s="166">
        <f>přehled!S29</f>
        <v>0</v>
      </c>
      <c r="E20" s="166">
        <f>přehled!T29</f>
        <v>0</v>
      </c>
      <c r="F20" s="166">
        <f>přehled!U29</f>
        <v>0</v>
      </c>
      <c r="G20" s="166">
        <f>přehled!V29</f>
        <v>0</v>
      </c>
      <c r="H20" s="166">
        <f>přehled!W29</f>
        <v>0</v>
      </c>
      <c r="I20" s="166">
        <f>přehled!X29</f>
        <v>0</v>
      </c>
      <c r="J20" s="166">
        <f>přehled!Y29</f>
        <v>0</v>
      </c>
      <c r="K20" s="166">
        <f>přehled!Z29</f>
        <v>0</v>
      </c>
      <c r="L20" s="166">
        <f>přehled!AA29</f>
        <v>0</v>
      </c>
      <c r="M20" s="166">
        <f>přehled!AB29</f>
        <v>0</v>
      </c>
      <c r="N20" s="166">
        <f>přehled!AC29</f>
        <v>0</v>
      </c>
      <c r="O20" s="167">
        <f>přehled!AB29</f>
        <v>0</v>
      </c>
    </row>
    <row r="21" spans="2:15" s="8" customFormat="1" ht="12.75">
      <c r="B21" s="75" t="s">
        <v>23</v>
      </c>
      <c r="C21" s="76" t="s">
        <v>16</v>
      </c>
      <c r="D21" s="168">
        <f>přehled!S30</f>
        <v>13.6</v>
      </c>
      <c r="E21" s="168">
        <f>přehled!T30</f>
        <v>167</v>
      </c>
      <c r="F21" s="168">
        <f>přehled!U30</f>
        <v>224</v>
      </c>
      <c r="G21" s="168">
        <f>přehled!V30</f>
        <v>92.8</v>
      </c>
      <c r="H21" s="168">
        <f>přehled!W30</f>
        <v>138</v>
      </c>
      <c r="I21" s="168">
        <f>přehled!X30</f>
        <v>169</v>
      </c>
      <c r="J21" s="168">
        <f>přehled!Y30</f>
        <v>128</v>
      </c>
      <c r="K21" s="168">
        <f>přehled!Z30</f>
        <v>0</v>
      </c>
      <c r="L21" s="168">
        <f>přehled!AA30</f>
        <v>0</v>
      </c>
      <c r="M21" s="168">
        <f>přehled!AB30</f>
        <v>0</v>
      </c>
      <c r="N21" s="168">
        <f>přehled!AC30</f>
        <v>0</v>
      </c>
      <c r="O21" s="169">
        <f>přehled!AB30</f>
        <v>0</v>
      </c>
    </row>
    <row r="22" spans="2:15" s="8" customFormat="1" ht="12.75">
      <c r="B22" s="78" t="s">
        <v>24</v>
      </c>
      <c r="C22" s="44" t="s">
        <v>16</v>
      </c>
      <c r="D22" s="170">
        <f>přehled!S31</f>
        <v>9.2</v>
      </c>
      <c r="E22" s="170">
        <f>přehled!T31</f>
        <v>17.1</v>
      </c>
      <c r="F22" s="170">
        <f>přehled!U31</f>
        <v>20.3</v>
      </c>
      <c r="G22" s="170">
        <f>přehled!V31</f>
        <v>29.7</v>
      </c>
      <c r="H22" s="170">
        <f>přehled!W31</f>
        <v>22.8</v>
      </c>
      <c r="I22" s="170">
        <f>přehled!X31</f>
        <v>29.2</v>
      </c>
      <c r="J22" s="170">
        <f>přehled!Y31</f>
        <v>16.1</v>
      </c>
      <c r="K22" s="170">
        <f>přehled!Z31</f>
        <v>0</v>
      </c>
      <c r="L22" s="170">
        <f>přehled!AA31</f>
        <v>0</v>
      </c>
      <c r="M22" s="170">
        <f>přehled!AB31</f>
        <v>0</v>
      </c>
      <c r="N22" s="170">
        <f>přehled!AC31</f>
        <v>0</v>
      </c>
      <c r="O22" s="171">
        <f>přehled!AB31</f>
        <v>0</v>
      </c>
    </row>
    <row r="23" spans="2:15" s="8" customFormat="1" ht="12.75">
      <c r="B23" s="79" t="s">
        <v>25</v>
      </c>
      <c r="C23" s="80" t="s">
        <v>16</v>
      </c>
      <c r="D23" s="172">
        <f>přehled!S32</f>
        <v>0.09</v>
      </c>
      <c r="E23" s="172">
        <f>přehled!T32</f>
        <v>0.05</v>
      </c>
      <c r="F23" s="172">
        <f>přehled!U32</f>
        <v>0.05</v>
      </c>
      <c r="G23" s="172">
        <f>přehled!V32</f>
        <v>0.07</v>
      </c>
      <c r="H23" s="172">
        <f>přehled!W32</f>
        <v>0.05</v>
      </c>
      <c r="I23" s="172">
        <f>přehled!X32</f>
        <v>0.05</v>
      </c>
      <c r="J23" s="172">
        <f>přehled!Y32</f>
        <v>0.05</v>
      </c>
      <c r="K23" s="172">
        <f>přehled!Z32</f>
        <v>0</v>
      </c>
      <c r="L23" s="172">
        <f>přehled!AA32</f>
        <v>0</v>
      </c>
      <c r="M23" s="172">
        <f>přehled!AB32</f>
        <v>0</v>
      </c>
      <c r="N23" s="172">
        <f>přehled!AC32</f>
        <v>0</v>
      </c>
      <c r="O23" s="173">
        <f>přehled!AB32</f>
        <v>0</v>
      </c>
    </row>
    <row r="24" spans="2:15" s="8" customFormat="1" ht="12.75">
      <c r="B24" s="68" t="s">
        <v>26</v>
      </c>
      <c r="C24" s="21" t="s">
        <v>16</v>
      </c>
      <c r="D24" s="96">
        <f>přehled!S33</f>
        <v>195</v>
      </c>
      <c r="E24" s="96">
        <f>přehled!T33</f>
        <v>190</v>
      </c>
      <c r="F24" s="96">
        <f>přehled!U33</f>
        <v>173</v>
      </c>
      <c r="G24" s="96">
        <f>přehled!V33</f>
        <v>157</v>
      </c>
      <c r="H24" s="96">
        <f>přehled!W33</f>
        <v>135</v>
      </c>
      <c r="I24" s="96">
        <f>přehled!X33</f>
        <v>144</v>
      </c>
      <c r="J24" s="96">
        <f>přehled!Y33</f>
        <v>150</v>
      </c>
      <c r="K24" s="96">
        <f>přehled!Z33</f>
        <v>0</v>
      </c>
      <c r="L24" s="96">
        <f>přehled!AA33</f>
        <v>0</v>
      </c>
      <c r="M24" s="96">
        <f>přehled!AB33</f>
        <v>0</v>
      </c>
      <c r="N24" s="96">
        <f>přehled!AC33</f>
        <v>0</v>
      </c>
      <c r="O24" s="97">
        <f>přehled!AB33</f>
        <v>0</v>
      </c>
    </row>
    <row r="25" spans="2:15" s="8" customFormat="1" ht="12.75">
      <c r="B25" s="69" t="s">
        <v>27</v>
      </c>
      <c r="C25" s="46" t="s">
        <v>16</v>
      </c>
      <c r="D25" s="156">
        <f>přehled!S34</f>
        <v>5.73</v>
      </c>
      <c r="E25" s="156">
        <f>přehled!T34</f>
        <v>26.4</v>
      </c>
      <c r="F25" s="156">
        <f>přehled!U34</f>
        <v>5.63</v>
      </c>
      <c r="G25" s="156">
        <f>přehled!V34</f>
        <v>9.69</v>
      </c>
      <c r="H25" s="156">
        <f>přehled!W34</f>
        <v>4.7</v>
      </c>
      <c r="I25" s="156">
        <f>přehled!X34</f>
        <v>5.28</v>
      </c>
      <c r="J25" s="156">
        <f>přehled!Y34</f>
        <v>4.75</v>
      </c>
      <c r="K25" s="156">
        <f>přehled!Z34</f>
        <v>0</v>
      </c>
      <c r="L25" s="156">
        <f>přehled!AA34</f>
        <v>0</v>
      </c>
      <c r="M25" s="156">
        <f>přehled!AB34</f>
        <v>0</v>
      </c>
      <c r="N25" s="156">
        <f>přehled!AC34</f>
        <v>0</v>
      </c>
      <c r="O25" s="157">
        <f>přehled!AB34</f>
        <v>0</v>
      </c>
    </row>
    <row r="26" spans="2:15" s="8" customFormat="1" ht="12.75">
      <c r="B26" s="70" t="s">
        <v>28</v>
      </c>
      <c r="C26" s="48" t="s">
        <v>16</v>
      </c>
      <c r="D26" s="158">
        <f>přehled!S35</f>
        <v>1</v>
      </c>
      <c r="E26" s="158">
        <f>přehled!T35</f>
        <v>1.22</v>
      </c>
      <c r="F26" s="158">
        <f>přehled!U35</f>
        <v>1.07</v>
      </c>
      <c r="G26" s="158">
        <f>přehled!V35</f>
        <v>1.39</v>
      </c>
      <c r="H26" s="158">
        <f>přehled!W35</f>
        <v>1</v>
      </c>
      <c r="I26" s="158">
        <f>přehled!X35</f>
        <v>0.95</v>
      </c>
      <c r="J26" s="158">
        <f>přehled!Y35</f>
        <v>0.85</v>
      </c>
      <c r="K26" s="158">
        <f>přehled!Z35</f>
        <v>0</v>
      </c>
      <c r="L26" s="158">
        <f>přehled!AA35</f>
        <v>0</v>
      </c>
      <c r="M26" s="158">
        <f>přehled!AB35</f>
        <v>0</v>
      </c>
      <c r="N26" s="158">
        <f>přehled!AC35</f>
        <v>0</v>
      </c>
      <c r="O26" s="159">
        <f>přehled!AB35</f>
        <v>0</v>
      </c>
    </row>
    <row r="27" spans="2:15" s="8" customFormat="1" ht="12.75">
      <c r="B27" s="71" t="s">
        <v>29</v>
      </c>
      <c r="C27" s="50" t="s">
        <v>16</v>
      </c>
      <c r="D27" s="160">
        <f>přehled!S36</f>
        <v>2.47</v>
      </c>
      <c r="E27" s="160">
        <f>přehled!T36</f>
        <v>62.7</v>
      </c>
      <c r="F27" s="160">
        <f>přehled!U36</f>
        <v>0.62</v>
      </c>
      <c r="G27" s="160">
        <f>přehled!V36</f>
        <v>2.1</v>
      </c>
      <c r="H27" s="160">
        <f>přehled!W36</f>
        <v>2.07</v>
      </c>
      <c r="I27" s="160">
        <f>přehled!X36</f>
        <v>0.87</v>
      </c>
      <c r="J27" s="160">
        <f>přehled!Y36</f>
        <v>1.61</v>
      </c>
      <c r="K27" s="160">
        <f>přehled!Z36</f>
        <v>0</v>
      </c>
      <c r="L27" s="160">
        <f>přehled!AA36</f>
        <v>0</v>
      </c>
      <c r="M27" s="160">
        <f>přehled!AB36</f>
        <v>0</v>
      </c>
      <c r="N27" s="160">
        <f>přehled!AC36</f>
        <v>0</v>
      </c>
      <c r="O27" s="161">
        <f>přehled!AB36</f>
        <v>0</v>
      </c>
    </row>
    <row r="28" spans="2:15" s="8" customFormat="1" ht="13.5" thickBot="1">
      <c r="B28" s="61" t="s">
        <v>30</v>
      </c>
      <c r="C28" s="62" t="s">
        <v>16</v>
      </c>
      <c r="D28" s="164">
        <f>přehled!S37</f>
        <v>0.1</v>
      </c>
      <c r="E28" s="164">
        <f>přehled!T37</f>
        <v>0.02</v>
      </c>
      <c r="F28" s="164">
        <f>přehled!U37</f>
        <v>0.07</v>
      </c>
      <c r="G28" s="164">
        <f>přehled!V37</f>
        <v>0.02</v>
      </c>
      <c r="H28" s="164">
        <f>přehled!W37</f>
        <v>0.02</v>
      </c>
      <c r="I28" s="164">
        <f>přehled!X37</f>
        <v>0.02</v>
      </c>
      <c r="J28" s="164">
        <f>přehled!Y37</f>
        <v>0.02</v>
      </c>
      <c r="K28" s="164">
        <f>přehled!Z37</f>
        <v>0</v>
      </c>
      <c r="L28" s="164">
        <f>přehled!AA37</f>
        <v>0</v>
      </c>
      <c r="M28" s="164">
        <f>přehled!AB37</f>
        <v>0</v>
      </c>
      <c r="N28" s="164">
        <f>přehled!AC37</f>
        <v>0</v>
      </c>
      <c r="O28" s="165">
        <f>přehled!AB37</f>
        <v>0</v>
      </c>
    </row>
    <row r="29" ht="13.5" thickTop="1"/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4"/>
  <sheetViews>
    <sheetView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3" max="3" width="7.57421875" style="0" customWidth="1"/>
    <col min="4" max="15" width="10.28125" style="0" customWidth="1"/>
  </cols>
  <sheetData>
    <row r="1" ht="9.75" customHeight="1" thickBot="1"/>
    <row r="2" spans="2:15" ht="14.25" thickBot="1" thickTop="1">
      <c r="B2" s="10" t="s">
        <v>59</v>
      </c>
      <c r="C2" s="11"/>
      <c r="D2" s="11"/>
      <c r="E2" s="11"/>
      <c r="F2" s="188" t="s">
        <v>62</v>
      </c>
      <c r="G2" s="11"/>
      <c r="H2" s="11"/>
      <c r="I2" s="11"/>
      <c r="J2" s="11"/>
      <c r="K2" s="11"/>
      <c r="L2" s="11"/>
      <c r="M2" s="11"/>
      <c r="N2" s="11"/>
      <c r="O2" s="13"/>
    </row>
    <row r="3" spans="1:15" ht="13.5" thickTop="1">
      <c r="A3" s="4"/>
      <c r="B3" s="14" t="s">
        <v>0</v>
      </c>
      <c r="C3" s="15"/>
      <c r="D3" s="89">
        <f>přehled!F4</f>
        <v>38300</v>
      </c>
      <c r="E3" s="89">
        <f>přehled!G4</f>
        <v>38449</v>
      </c>
      <c r="F3" s="89">
        <f>přehled!H4</f>
        <v>38422</v>
      </c>
      <c r="G3" s="89">
        <f>přehled!I4</f>
        <v>38496</v>
      </c>
      <c r="H3" s="89">
        <f>přehled!J4</f>
        <v>38568</v>
      </c>
      <c r="I3" s="89">
        <f>přehled!K4</f>
        <v>38659</v>
      </c>
      <c r="J3" s="89">
        <f>přehled!L4</f>
        <v>38853</v>
      </c>
      <c r="K3" s="89">
        <f>přehled!M4</f>
        <v>38889</v>
      </c>
      <c r="L3" s="89">
        <f>přehled!N4</f>
        <v>38967</v>
      </c>
      <c r="M3" s="89">
        <f>přehled!O4</f>
        <v>39029</v>
      </c>
      <c r="N3" s="89">
        <f>přehled!P4</f>
        <v>0</v>
      </c>
      <c r="O3" s="90">
        <f>přehled!Q4</f>
        <v>0</v>
      </c>
    </row>
    <row r="4" spans="1:15" ht="12.75">
      <c r="A4" s="209"/>
      <c r="B4" s="18" t="s">
        <v>47</v>
      </c>
      <c r="C4" s="66" t="s">
        <v>16</v>
      </c>
      <c r="D4" s="92" t="s">
        <v>46</v>
      </c>
      <c r="E4" s="93" t="str">
        <f>přehled!F38</f>
        <v>---</v>
      </c>
      <c r="F4" s="93" t="str">
        <f>přehled!G38</f>
        <v>---</v>
      </c>
      <c r="G4" s="93" t="str">
        <f>přehled!H38</f>
        <v>---</v>
      </c>
      <c r="H4" s="93" t="str">
        <f>přehled!I38</f>
        <v>---</v>
      </c>
      <c r="I4" s="93">
        <f>přehled!J38</f>
        <v>0</v>
      </c>
      <c r="J4" s="93">
        <f>přehled!K38</f>
        <v>0</v>
      </c>
      <c r="K4" s="93" t="str">
        <f>přehled!L38</f>
        <v>---</v>
      </c>
      <c r="L4" s="93" t="str">
        <f>přehled!M38</f>
        <v>---</v>
      </c>
      <c r="M4" s="93" t="str">
        <f>přehled!L38</f>
        <v>---</v>
      </c>
      <c r="N4" s="93" t="str">
        <f>přehled!O38</f>
        <v>---</v>
      </c>
      <c r="O4" s="94">
        <f>přehled!P38</f>
        <v>0</v>
      </c>
    </row>
    <row r="5" spans="1:15" ht="12.75">
      <c r="A5" s="209"/>
      <c r="B5" s="20" t="s">
        <v>48</v>
      </c>
      <c r="C5" s="21" t="s">
        <v>16</v>
      </c>
      <c r="D5" s="95" t="s">
        <v>46</v>
      </c>
      <c r="E5" s="96" t="str">
        <f>přehled!F39</f>
        <v>---</v>
      </c>
      <c r="F5" s="96" t="str">
        <f>přehled!G39</f>
        <v>---</v>
      </c>
      <c r="G5" s="96" t="str">
        <f>přehled!H39</f>
        <v>---</v>
      </c>
      <c r="H5" s="96" t="str">
        <f>přehled!I39</f>
        <v>---</v>
      </c>
      <c r="I5" s="96">
        <f>přehled!J39</f>
        <v>0</v>
      </c>
      <c r="J5" s="96">
        <f>přehled!K39</f>
        <v>0</v>
      </c>
      <c r="K5" s="96" t="str">
        <f>přehled!L39</f>
        <v>---</v>
      </c>
      <c r="L5" s="96" t="str">
        <f>přehled!M39</f>
        <v>---</v>
      </c>
      <c r="M5" s="96" t="str">
        <f>přehled!L39</f>
        <v>---</v>
      </c>
      <c r="N5" s="96" t="str">
        <f>přehled!O39</f>
        <v>---</v>
      </c>
      <c r="O5" s="97">
        <f>přehled!P39</f>
        <v>0</v>
      </c>
    </row>
    <row r="6" spans="1:15" ht="12.75">
      <c r="A6" s="209"/>
      <c r="B6" s="22" t="s">
        <v>50</v>
      </c>
      <c r="C6" s="23" t="s">
        <v>16</v>
      </c>
      <c r="D6" s="98" t="s">
        <v>46</v>
      </c>
      <c r="E6" s="99" t="str">
        <f>přehled!F40</f>
        <v>---</v>
      </c>
      <c r="F6" s="99" t="str">
        <f>přehled!G40</f>
        <v>---</v>
      </c>
      <c r="G6" s="99" t="str">
        <f>přehled!H40</f>
        <v>---</v>
      </c>
      <c r="H6" s="99" t="str">
        <f>přehled!I40</f>
        <v>---</v>
      </c>
      <c r="I6" s="99">
        <f>přehled!J40</f>
        <v>0</v>
      </c>
      <c r="J6" s="99">
        <f>přehled!K40</f>
        <v>0</v>
      </c>
      <c r="K6" s="99" t="str">
        <f>přehled!L40</f>
        <v>---</v>
      </c>
      <c r="L6" s="99" t="str">
        <f>přehled!M40</f>
        <v>---</v>
      </c>
      <c r="M6" s="99" t="str">
        <f>přehled!L40</f>
        <v>---</v>
      </c>
      <c r="N6" s="99" t="str">
        <f>přehled!O40</f>
        <v>---</v>
      </c>
      <c r="O6" s="100">
        <f>přehled!P40</f>
        <v>0</v>
      </c>
    </row>
    <row r="7" spans="1:15" ht="13.5" thickBot="1">
      <c r="A7" s="209"/>
      <c r="B7" s="24" t="s">
        <v>49</v>
      </c>
      <c r="C7" s="25" t="s">
        <v>16</v>
      </c>
      <c r="D7" s="101" t="s">
        <v>46</v>
      </c>
      <c r="E7" s="102" t="str">
        <f>přehled!F41</f>
        <v>---</v>
      </c>
      <c r="F7" s="102" t="str">
        <f>přehled!G41</f>
        <v>---</v>
      </c>
      <c r="G7" s="102" t="str">
        <f>přehled!H41</f>
        <v>---</v>
      </c>
      <c r="H7" s="102" t="str">
        <f>přehled!I41</f>
        <v>---</v>
      </c>
      <c r="I7" s="102">
        <f>přehled!J41</f>
        <v>0</v>
      </c>
      <c r="J7" s="102">
        <f>přehled!K41</f>
        <v>0</v>
      </c>
      <c r="K7" s="102" t="str">
        <f>přehled!L41</f>
        <v>---</v>
      </c>
      <c r="L7" s="102" t="str">
        <f>přehled!M41</f>
        <v>---</v>
      </c>
      <c r="M7" s="102" t="str">
        <f>přehled!L41</f>
        <v>---</v>
      </c>
      <c r="N7" s="102" t="str">
        <f>přehled!O41</f>
        <v>---</v>
      </c>
      <c r="O7" s="103">
        <f>přehled!P41</f>
        <v>0</v>
      </c>
    </row>
    <row r="8" ht="6" customHeight="1" thickBot="1" thickTop="1"/>
    <row r="9" spans="2:15" ht="14.25" thickBot="1" thickTop="1">
      <c r="B9" s="10" t="s">
        <v>59</v>
      </c>
      <c r="C9" s="11"/>
      <c r="D9" s="11"/>
      <c r="E9" s="11"/>
      <c r="F9" s="12" t="str">
        <f>přehled!S2</f>
        <v>Jívka - výtok z odkaliště</v>
      </c>
      <c r="G9" s="11"/>
      <c r="H9" s="11"/>
      <c r="I9" s="11"/>
      <c r="J9" s="11"/>
      <c r="K9" s="11"/>
      <c r="L9" s="11"/>
      <c r="M9" s="11"/>
      <c r="N9" s="11"/>
      <c r="O9" s="13"/>
    </row>
    <row r="10" spans="2:15" ht="13.5" thickTop="1">
      <c r="B10" s="14" t="s">
        <v>0</v>
      </c>
      <c r="C10" s="15"/>
      <c r="D10" s="89">
        <f>přehled!S4</f>
        <v>38496</v>
      </c>
      <c r="E10" s="89">
        <f>přehled!T4</f>
        <v>38568</v>
      </c>
      <c r="F10" s="89">
        <f>přehled!U4</f>
        <v>38659</v>
      </c>
      <c r="G10" s="89">
        <f>přehled!V4</f>
        <v>38853</v>
      </c>
      <c r="H10" s="89">
        <f>přehled!W4</f>
        <v>38889</v>
      </c>
      <c r="I10" s="89">
        <f>přehled!X4</f>
        <v>38967</v>
      </c>
      <c r="J10" s="89">
        <f>přehled!Y4</f>
        <v>39029</v>
      </c>
      <c r="K10" s="89">
        <f>přehled!Z4</f>
        <v>0</v>
      </c>
      <c r="L10" s="89">
        <f>přehled!AA4</f>
        <v>0</v>
      </c>
      <c r="M10" s="89">
        <f>přehled!AB4</f>
        <v>0</v>
      </c>
      <c r="N10" s="89">
        <f>přehled!AC4</f>
        <v>0</v>
      </c>
      <c r="O10" s="90">
        <f>přehled!AC4</f>
        <v>0</v>
      </c>
    </row>
    <row r="11" spans="2:15" ht="12.75">
      <c r="B11" s="18" t="s">
        <v>47</v>
      </c>
      <c r="C11" s="66" t="s">
        <v>16</v>
      </c>
      <c r="D11" s="92" t="str">
        <f>přehled!S38</f>
        <v>---</v>
      </c>
      <c r="E11" s="93" t="str">
        <f>přehled!T38</f>
        <v>---</v>
      </c>
      <c r="F11" s="93" t="str">
        <f>přehled!U38</f>
        <v>---</v>
      </c>
      <c r="G11" s="93" t="str">
        <f>přehled!V38</f>
        <v>---</v>
      </c>
      <c r="H11" s="93" t="str">
        <f>přehled!W38</f>
        <v>---</v>
      </c>
      <c r="I11" s="93" t="str">
        <f>přehled!X38</f>
        <v>---</v>
      </c>
      <c r="J11" s="93" t="str">
        <f>přehled!Y38</f>
        <v>---</v>
      </c>
      <c r="K11" s="93">
        <f>přehled!Z38</f>
        <v>0</v>
      </c>
      <c r="L11" s="93">
        <f>přehled!AA38</f>
        <v>0</v>
      </c>
      <c r="M11" s="93">
        <f>přehled!Z38</f>
        <v>0</v>
      </c>
      <c r="N11" s="93">
        <f>přehled!AA38</f>
        <v>0</v>
      </c>
      <c r="O11" s="94">
        <f>přehled!AB38</f>
        <v>0</v>
      </c>
    </row>
    <row r="12" spans="2:15" ht="12.75">
      <c r="B12" s="20" t="s">
        <v>48</v>
      </c>
      <c r="C12" s="21" t="s">
        <v>16</v>
      </c>
      <c r="D12" s="95" t="str">
        <f>přehled!S39</f>
        <v>---</v>
      </c>
      <c r="E12" s="96" t="str">
        <f>přehled!T39</f>
        <v>---</v>
      </c>
      <c r="F12" s="96" t="str">
        <f>přehled!U39</f>
        <v>---</v>
      </c>
      <c r="G12" s="96" t="str">
        <f>přehled!V39</f>
        <v>---</v>
      </c>
      <c r="H12" s="96" t="str">
        <f>přehled!W39</f>
        <v>---</v>
      </c>
      <c r="I12" s="96" t="str">
        <f>přehled!X39</f>
        <v>---</v>
      </c>
      <c r="J12" s="96" t="str">
        <f>přehled!Y39</f>
        <v>---</v>
      </c>
      <c r="K12" s="96">
        <f>přehled!Z39</f>
        <v>0</v>
      </c>
      <c r="L12" s="96">
        <f>přehled!AA39</f>
        <v>0</v>
      </c>
      <c r="M12" s="96">
        <f>přehled!Z39</f>
        <v>0</v>
      </c>
      <c r="N12" s="96">
        <f>přehled!AA39</f>
        <v>0</v>
      </c>
      <c r="O12" s="97">
        <f>přehled!AB39</f>
        <v>0</v>
      </c>
    </row>
    <row r="13" spans="2:15" ht="12.75">
      <c r="B13" s="22" t="s">
        <v>50</v>
      </c>
      <c r="C13" s="23" t="s">
        <v>16</v>
      </c>
      <c r="D13" s="98" t="str">
        <f>přehled!S40</f>
        <v>---</v>
      </c>
      <c r="E13" s="99" t="str">
        <f>přehled!T40</f>
        <v>---</v>
      </c>
      <c r="F13" s="99" t="str">
        <f>přehled!U40</f>
        <v>---</v>
      </c>
      <c r="G13" s="99" t="str">
        <f>přehled!V40</f>
        <v>---</v>
      </c>
      <c r="H13" s="99" t="str">
        <f>přehled!W40</f>
        <v>---</v>
      </c>
      <c r="I13" s="99" t="str">
        <f>přehled!X40</f>
        <v>---</v>
      </c>
      <c r="J13" s="99" t="str">
        <f>přehled!Y40</f>
        <v>---</v>
      </c>
      <c r="K13" s="99">
        <f>přehled!Z40</f>
        <v>0</v>
      </c>
      <c r="L13" s="99">
        <f>přehled!AA40</f>
        <v>0</v>
      </c>
      <c r="M13" s="99">
        <f>přehled!Z40</f>
        <v>0</v>
      </c>
      <c r="N13" s="99">
        <f>přehled!AA40</f>
        <v>0</v>
      </c>
      <c r="O13" s="100">
        <f>přehled!AB40</f>
        <v>0</v>
      </c>
    </row>
    <row r="14" spans="2:15" ht="13.5" thickBot="1">
      <c r="B14" s="24" t="s">
        <v>49</v>
      </c>
      <c r="C14" s="25" t="s">
        <v>16</v>
      </c>
      <c r="D14" s="101" t="str">
        <f>přehled!S41</f>
        <v>---</v>
      </c>
      <c r="E14" s="102" t="str">
        <f>přehled!T41</f>
        <v>---</v>
      </c>
      <c r="F14" s="102" t="str">
        <f>přehled!U41</f>
        <v>---</v>
      </c>
      <c r="G14" s="102" t="str">
        <f>přehled!V41</f>
        <v>---</v>
      </c>
      <c r="H14" s="102" t="str">
        <f>přehled!W41</f>
        <v>---</v>
      </c>
      <c r="I14" s="102" t="str">
        <f>přehled!X41</f>
        <v>---</v>
      </c>
      <c r="J14" s="102" t="str">
        <f>přehled!Y41</f>
        <v>---</v>
      </c>
      <c r="K14" s="102">
        <f>přehled!Z41</f>
        <v>0</v>
      </c>
      <c r="L14" s="102">
        <f>přehled!AA41</f>
        <v>0</v>
      </c>
      <c r="M14" s="102">
        <f>přehled!Z41</f>
        <v>0</v>
      </c>
      <c r="N14" s="102">
        <f>přehled!AA41</f>
        <v>0</v>
      </c>
      <c r="O14" s="103">
        <f>přehled!AB41</f>
        <v>0</v>
      </c>
    </row>
    <row r="15" ht="13.5" thickTop="1"/>
  </sheetData>
  <mergeCells count="1">
    <mergeCell ref="A4:A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LMP3</dc:creator>
  <cp:keywords/>
  <dc:description/>
  <cp:lastModifiedBy>LMP3</cp:lastModifiedBy>
  <dcterms:created xsi:type="dcterms:W3CDTF">2005-04-01T13:20:23Z</dcterms:created>
  <dcterms:modified xsi:type="dcterms:W3CDTF">2006-11-24T12:33:14Z</dcterms:modified>
  <cp:category/>
  <cp:version/>
  <cp:contentType/>
  <cp:contentStatus/>
</cp:coreProperties>
</file>