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790" activeTab="0"/>
  </bookViews>
  <sheets>
    <sheet name="přehled" sheetId="1" r:id="rId1"/>
    <sheet name="terén" sheetId="2" r:id="rId2"/>
    <sheet name="lab-ostatní" sheetId="3" r:id="rId3"/>
    <sheet name="lab-kationty" sheetId="4" r:id="rId4"/>
    <sheet name="lab-anionty" sheetId="5" r:id="rId5"/>
    <sheet name="izotopy" sheetId="6" r:id="rId6"/>
    <sheet name="Režimní měření 05 - převzitá" sheetId="7" r:id="rId7"/>
  </sheets>
  <definedNames/>
  <calcPr fullCalcOnLoad="1"/>
</workbook>
</file>

<file path=xl/comments1.xml><?xml version="1.0" encoding="utf-8"?>
<comments xmlns="http://schemas.openxmlformats.org/spreadsheetml/2006/main">
  <authors>
    <author>LMP3</author>
    <author>pekna</author>
  </authors>
  <commentList>
    <comment ref="F4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D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G4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H4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I4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F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&lt;5</t>
        </r>
      </text>
    </comment>
    <comment ref="G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&lt;5</t>
        </r>
      </text>
    </comment>
    <comment ref="H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&lt;5</t>
        </r>
      </text>
    </comment>
    <comment ref="I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&lt;5</t>
        </r>
      </text>
    </comment>
    <comment ref="J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&lt;5</t>
        </r>
      </text>
    </comment>
    <comment ref="J4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&lt;1,5
</t>
        </r>
      </text>
    </comment>
    <comment ref="I4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&lt;1,5
</t>
        </r>
      </text>
    </comment>
    <comment ref="H4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&lt;1,5
</t>
        </r>
      </text>
    </comment>
    <comment ref="G4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&lt;1,5
</t>
        </r>
      </text>
    </comment>
    <comment ref="J45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&lt;1
</t>
        </r>
      </text>
    </comment>
    <comment ref="K4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&lt;1,5
</t>
        </r>
      </text>
    </comment>
    <comment ref="K45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&lt;1
</t>
        </r>
      </text>
    </comment>
    <comment ref="L1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Asi převzito od Diama, bylo dodano az s daty z roku 2006</t>
        </r>
      </text>
    </comment>
  </commentList>
</comments>
</file>

<file path=xl/comments2.xml><?xml version="1.0" encoding="utf-8"?>
<comments xmlns="http://schemas.openxmlformats.org/spreadsheetml/2006/main">
  <authors>
    <author>LMP3</author>
  </authors>
  <commentList>
    <comment ref="B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comments3.xml><?xml version="1.0" encoding="utf-8"?>
<comments xmlns="http://schemas.openxmlformats.org/spreadsheetml/2006/main">
  <authors>
    <author>LMP3</author>
  </authors>
  <commentList>
    <comment ref="B10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sharedStrings.xml><?xml version="1.0" encoding="utf-8"?>
<sst xmlns="http://schemas.openxmlformats.org/spreadsheetml/2006/main" count="345" uniqueCount="80">
  <si>
    <t>datum</t>
  </si>
  <si>
    <t>zabarvení</t>
  </si>
  <si>
    <t>teplota</t>
  </si>
  <si>
    <t>pH</t>
  </si>
  <si>
    <t>vodivost (v lab.)</t>
  </si>
  <si>
    <t>tvrdost</t>
  </si>
  <si>
    <t>acidita (ZNK)</t>
  </si>
  <si>
    <t>alkalita(KNK)</t>
  </si>
  <si>
    <t>mineralizace</t>
  </si>
  <si>
    <t>Na</t>
  </si>
  <si>
    <t>K</t>
  </si>
  <si>
    <t>Ca</t>
  </si>
  <si>
    <t>Mg</t>
  </si>
  <si>
    <t>Mn</t>
  </si>
  <si>
    <t>Fe</t>
  </si>
  <si>
    <t>mmol/l</t>
  </si>
  <si>
    <t>mg/l</t>
  </si>
  <si>
    <t>žluté</t>
  </si>
  <si>
    <t xml:space="preserve">UH </t>
  </si>
  <si>
    <t>NH4</t>
  </si>
  <si>
    <t>CO32-</t>
  </si>
  <si>
    <t xml:space="preserve">(HCO3)- </t>
  </si>
  <si>
    <t>CO2 agres.</t>
  </si>
  <si>
    <t>CO2 volný</t>
  </si>
  <si>
    <t>SiO2</t>
  </si>
  <si>
    <t xml:space="preserve">(PO4)3- </t>
  </si>
  <si>
    <t xml:space="preserve">(SO4)2- </t>
  </si>
  <si>
    <t xml:space="preserve">(Cl)- </t>
  </si>
  <si>
    <t xml:space="preserve">(F)- </t>
  </si>
  <si>
    <t xml:space="preserve">(NO3)- </t>
  </si>
  <si>
    <t xml:space="preserve">(NO2)- </t>
  </si>
  <si>
    <r>
      <t>CHSK</t>
    </r>
    <r>
      <rPr>
        <vertAlign val="subscript"/>
        <sz val="10"/>
        <rFont val="Arial"/>
        <family val="2"/>
      </rPr>
      <t>Mn</t>
    </r>
  </si>
  <si>
    <t>redox</t>
  </si>
  <si>
    <r>
      <t>o</t>
    </r>
    <r>
      <rPr>
        <sz val="10"/>
        <rFont val="Arial"/>
        <family val="0"/>
      </rPr>
      <t>C</t>
    </r>
  </si>
  <si>
    <t>mV</t>
  </si>
  <si>
    <t>µS/cm</t>
  </si>
  <si>
    <r>
      <t>o</t>
    </r>
    <r>
      <rPr>
        <sz val="10"/>
        <color indexed="17"/>
        <rFont val="Arial"/>
        <family val="0"/>
      </rPr>
      <t>C</t>
    </r>
  </si>
  <si>
    <t>Označení monitorovacího objektu:</t>
  </si>
  <si>
    <t>výsledky terénních měření v objektu:</t>
  </si>
  <si>
    <t>Uh</t>
  </si>
  <si>
    <t xml:space="preserve"> hodnoty ostatních parametrů v objektu:</t>
  </si>
  <si>
    <t>CHSK Mn</t>
  </si>
  <si>
    <r>
      <t>NH</t>
    </r>
    <r>
      <rPr>
        <b/>
        <vertAlign val="subscript"/>
        <sz val="10"/>
        <color indexed="12"/>
        <rFont val="Arial"/>
        <family val="2"/>
      </rPr>
      <t>4</t>
    </r>
  </si>
  <si>
    <t>;</t>
  </si>
  <si>
    <t>U235</t>
  </si>
  <si>
    <t>U238</t>
  </si>
  <si>
    <t>Ucelk</t>
  </si>
  <si>
    <t>Ra222</t>
  </si>
  <si>
    <t xml:space="preserve">DV Kaňk </t>
  </si>
  <si>
    <t>---</t>
  </si>
  <si>
    <t>laboratoř</t>
  </si>
  <si>
    <t>anionty</t>
  </si>
  <si>
    <t>izotopy</t>
  </si>
  <si>
    <t>kationty</t>
  </si>
  <si>
    <t>ostatní stanovení</t>
  </si>
  <si>
    <t>terén</t>
  </si>
  <si>
    <t>hodnoty sledovaných izotopů v objektu:</t>
  </si>
  <si>
    <t xml:space="preserve"> hodnoty sledovaných aniontů v objektu:</t>
  </si>
  <si>
    <t xml:space="preserve"> hodnoty sledovaných kationtů v objektu:</t>
  </si>
  <si>
    <t>-</t>
  </si>
  <si>
    <t xml:space="preserve">Výsledky analýz  důlní vody čerpané do provizorní ČDV  v mg / l </t>
  </si>
  <si>
    <t xml:space="preserve">vzorek DV </t>
  </si>
  <si>
    <t>Datum</t>
  </si>
  <si>
    <t>Cd</t>
  </si>
  <si>
    <t>Zn</t>
  </si>
  <si>
    <t>As</t>
  </si>
  <si>
    <t>RL-105</t>
  </si>
  <si>
    <t>NL-105</t>
  </si>
  <si>
    <t>SO4</t>
  </si>
  <si>
    <t>vodivost</t>
  </si>
  <si>
    <t>&lt;0,02</t>
  </si>
  <si>
    <t>&lt;0,004</t>
  </si>
  <si>
    <r>
      <t>Mn</t>
    </r>
    <r>
      <rPr>
        <vertAlign val="superscript"/>
        <sz val="10"/>
        <rFont val="Arial"/>
        <family val="2"/>
      </rPr>
      <t>2+</t>
    </r>
  </si>
  <si>
    <r>
      <t>Fe</t>
    </r>
    <r>
      <rPr>
        <vertAlign val="superscript"/>
        <sz val="10"/>
        <rFont val="Arial"/>
        <family val="2"/>
      </rPr>
      <t>2+</t>
    </r>
  </si>
  <si>
    <t>kovy</t>
  </si>
  <si>
    <t>Be</t>
  </si>
  <si>
    <t>Al</t>
  </si>
  <si>
    <t>Cu</t>
  </si>
  <si>
    <t>Ni</t>
  </si>
  <si>
    <t>NL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</si>
</sst>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dd/mm/yy;@"/>
    <numFmt numFmtId="175" formatCode="#,##0.0"/>
    <numFmt numFmtId="176" formatCode="[$-405]d\.\ mmmm\ yyyy"/>
    <numFmt numFmtId="177" formatCode="0.000"/>
    <numFmt numFmtId="178" formatCode="d/m/yy;@"/>
    <numFmt numFmtId="179" formatCode="yy/mm/dd;@"/>
    <numFmt numFmtId="180" formatCode="mmm/yyyy"/>
    <numFmt numFmtId="181" formatCode="[$-409]d\-mmm\-yy;@"/>
    <numFmt numFmtId="182" formatCode="[$-409]dddd\,\ mmmm\ dd\,\ yyyy"/>
  </numFmts>
  <fonts count="51">
    <font>
      <sz val="10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vertAlign val="superscript"/>
      <sz val="10"/>
      <color indexed="17"/>
      <name val="Arial"/>
      <family val="0"/>
    </font>
    <font>
      <sz val="10"/>
      <color indexed="12"/>
      <name val="Arial"/>
      <family val="0"/>
    </font>
    <font>
      <sz val="5.75"/>
      <name val="Arial"/>
      <family val="0"/>
    </font>
    <font>
      <b/>
      <vertAlign val="superscript"/>
      <sz val="9"/>
      <name val="Arial"/>
      <family val="2"/>
    </font>
    <font>
      <sz val="10"/>
      <color indexed="20"/>
      <name val="Arial"/>
      <family val="0"/>
    </font>
    <font>
      <sz val="10"/>
      <color indexed="23"/>
      <name val="Arial"/>
      <family val="0"/>
    </font>
    <font>
      <sz val="10"/>
      <color indexed="63"/>
      <name val="Arial"/>
      <family val="0"/>
    </font>
    <font>
      <sz val="10"/>
      <color indexed="53"/>
      <name val="Arial"/>
      <family val="0"/>
    </font>
    <font>
      <sz val="10"/>
      <color indexed="19"/>
      <name val="Arial"/>
      <family val="0"/>
    </font>
    <font>
      <sz val="10"/>
      <color indexed="61"/>
      <name val="Arial"/>
      <family val="0"/>
    </font>
    <font>
      <sz val="5.25"/>
      <name val="Arial"/>
      <family val="0"/>
    </font>
    <font>
      <sz val="4.75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19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vertAlign val="subscript"/>
      <sz val="10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40"/>
      <name val="Arial"/>
      <family val="0"/>
    </font>
    <font>
      <sz val="10"/>
      <color indexed="40"/>
      <name val="Arial"/>
      <family val="0"/>
    </font>
    <font>
      <b/>
      <sz val="10"/>
      <color indexed="23"/>
      <name val="Arial"/>
      <family val="0"/>
    </font>
    <font>
      <b/>
      <sz val="10"/>
      <color indexed="50"/>
      <name val="Arial"/>
      <family val="0"/>
    </font>
    <font>
      <sz val="10"/>
      <color indexed="50"/>
      <name val="Arial"/>
      <family val="0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2"/>
      <name val="Times New Roman CE"/>
      <family val="1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10"/>
      <name val="Arial CE"/>
      <family val="2"/>
    </font>
    <font>
      <sz val="5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0" fontId="0" fillId="0" borderId="3" xfId="0" applyBorder="1" applyAlignment="1">
      <alignment/>
    </xf>
    <xf numFmtId="178" fontId="0" fillId="0" borderId="4" xfId="0" applyNumberFormat="1" applyFont="1" applyBorder="1" applyAlignment="1">
      <alignment/>
    </xf>
    <xf numFmtId="178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7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7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9" xfId="0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6" xfId="0" applyFont="1" applyBorder="1" applyAlignment="1">
      <alignment/>
    </xf>
    <xf numFmtId="0" fontId="25" fillId="0" borderId="6" xfId="0" applyFont="1" applyBorder="1" applyAlignment="1">
      <alignment/>
    </xf>
    <xf numFmtId="0" fontId="26" fillId="0" borderId="6" xfId="0" applyFont="1" applyBorder="1" applyAlignment="1">
      <alignment/>
    </xf>
    <xf numFmtId="0" fontId="27" fillId="0" borderId="6" xfId="0" applyFont="1" applyBorder="1" applyAlignment="1">
      <alignment/>
    </xf>
    <xf numFmtId="0" fontId="28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0" fillId="0" borderId="8" xfId="0" applyFont="1" applyBorder="1" applyAlignment="1">
      <alignment/>
    </xf>
    <xf numFmtId="0" fontId="29" fillId="0" borderId="8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31" fillId="0" borderId="6" xfId="0" applyFont="1" applyBorder="1" applyAlignment="1">
      <alignment/>
    </xf>
    <xf numFmtId="0" fontId="32" fillId="0" borderId="7" xfId="0" applyFont="1" applyBorder="1" applyAlignment="1">
      <alignment horizontal="center"/>
    </xf>
    <xf numFmtId="0" fontId="32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24" fillId="0" borderId="6" xfId="0" applyFont="1" applyBorder="1" applyAlignment="1">
      <alignment/>
    </xf>
    <xf numFmtId="0" fontId="25" fillId="0" borderId="6" xfId="0" applyFont="1" applyBorder="1" applyAlignment="1">
      <alignment/>
    </xf>
    <xf numFmtId="0" fontId="26" fillId="0" borderId="6" xfId="0" applyFont="1" applyBorder="1" applyAlignment="1">
      <alignment/>
    </xf>
    <xf numFmtId="0" fontId="27" fillId="0" borderId="6" xfId="0" applyFont="1" applyBorder="1" applyAlignment="1">
      <alignment/>
    </xf>
    <xf numFmtId="0" fontId="28" fillId="0" borderId="6" xfId="0" applyFont="1" applyBorder="1" applyAlignment="1">
      <alignment/>
    </xf>
    <xf numFmtId="0" fontId="35" fillId="0" borderId="6" xfId="0" applyFont="1" applyBorder="1" applyAlignment="1">
      <alignment/>
    </xf>
    <xf numFmtId="0" fontId="36" fillId="0" borderId="7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6" xfId="0" applyFont="1" applyBorder="1" applyAlignment="1">
      <alignment/>
    </xf>
    <xf numFmtId="0" fontId="38" fillId="0" borderId="7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6" xfId="0" applyFont="1" applyBorder="1" applyAlignment="1">
      <alignment/>
    </xf>
    <xf numFmtId="0" fontId="40" fillId="0" borderId="6" xfId="0" applyFont="1" applyBorder="1" applyAlignment="1">
      <alignment/>
    </xf>
    <xf numFmtId="0" fontId="41" fillId="0" borderId="7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6" fillId="0" borderId="0" xfId="0" applyFont="1" applyAlignment="1">
      <alignment/>
    </xf>
    <xf numFmtId="174" fontId="0" fillId="0" borderId="17" xfId="0" applyNumberFormat="1" applyFont="1" applyBorder="1" applyAlignment="1">
      <alignment horizontal="right" indent="1"/>
    </xf>
    <xf numFmtId="178" fontId="0" fillId="0" borderId="17" xfId="0" applyNumberFormat="1" applyFont="1" applyBorder="1" applyAlignment="1">
      <alignment horizontal="right" indent="1"/>
    </xf>
    <xf numFmtId="178" fontId="0" fillId="0" borderId="18" xfId="0" applyNumberFormat="1" applyFont="1" applyBorder="1" applyAlignment="1">
      <alignment horizontal="right" indent="1"/>
    </xf>
    <xf numFmtId="0" fontId="0" fillId="0" borderId="13" xfId="0" applyFont="1" applyBorder="1" applyAlignment="1">
      <alignment horizontal="right" indent="1"/>
    </xf>
    <xf numFmtId="0" fontId="43" fillId="0" borderId="11" xfId="0" applyNumberFormat="1" applyFont="1" applyFill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2" fontId="0" fillId="0" borderId="11" xfId="0" applyNumberFormat="1" applyFont="1" applyBorder="1" applyAlignment="1" quotePrefix="1">
      <alignment horizontal="right" indent="1"/>
    </xf>
    <xf numFmtId="2" fontId="0" fillId="0" borderId="12" xfId="0" applyNumberFormat="1" applyFont="1" applyBorder="1" applyAlignment="1" quotePrefix="1">
      <alignment horizontal="right" indent="1"/>
    </xf>
    <xf numFmtId="2" fontId="0" fillId="0" borderId="11" xfId="0" applyNumberFormat="1" applyFont="1" applyBorder="1" applyAlignment="1">
      <alignment horizontal="right" indent="1"/>
    </xf>
    <xf numFmtId="2" fontId="43" fillId="0" borderId="11" xfId="0" applyNumberFormat="1" applyFont="1" applyFill="1" applyBorder="1" applyAlignment="1">
      <alignment horizontal="right" indent="1"/>
    </xf>
    <xf numFmtId="2" fontId="0" fillId="0" borderId="11" xfId="0" applyNumberFormat="1" applyFont="1" applyFill="1" applyBorder="1" applyAlignment="1">
      <alignment horizontal="right" indent="1"/>
    </xf>
    <xf numFmtId="2" fontId="0" fillId="0" borderId="20" xfId="0" applyNumberFormat="1" applyFont="1" applyBorder="1" applyAlignment="1">
      <alignment horizontal="right" indent="1"/>
    </xf>
    <xf numFmtId="2" fontId="44" fillId="0" borderId="11" xfId="0" applyNumberFormat="1" applyFont="1" applyBorder="1" applyAlignment="1">
      <alignment horizontal="right" indent="1"/>
    </xf>
    <xf numFmtId="2" fontId="0" fillId="0" borderId="12" xfId="0" applyNumberFormat="1" applyFont="1" applyBorder="1" applyAlignment="1">
      <alignment horizontal="right" indent="1"/>
    </xf>
    <xf numFmtId="2" fontId="43" fillId="0" borderId="12" xfId="0" applyNumberFormat="1" applyFont="1" applyFill="1" applyBorder="1" applyAlignment="1">
      <alignment horizontal="right" indent="1"/>
    </xf>
    <xf numFmtId="2" fontId="0" fillId="0" borderId="21" xfId="0" applyNumberFormat="1" applyFont="1" applyBorder="1" applyAlignment="1">
      <alignment horizontal="right" indent="1"/>
    </xf>
    <xf numFmtId="2" fontId="0" fillId="0" borderId="13" xfId="0" applyNumberFormat="1" applyFont="1" applyBorder="1" applyAlignment="1" quotePrefix="1">
      <alignment horizontal="right" indent="1"/>
    </xf>
    <xf numFmtId="2" fontId="0" fillId="0" borderId="13" xfId="0" applyNumberFormat="1" applyFont="1" applyBorder="1" applyAlignment="1">
      <alignment horizontal="right" indent="1"/>
    </xf>
    <xf numFmtId="2" fontId="0" fillId="0" borderId="10" xfId="0" applyNumberFormat="1" applyFont="1" applyFill="1" applyBorder="1" applyAlignment="1">
      <alignment horizontal="right" indent="1"/>
    </xf>
    <xf numFmtId="2" fontId="0" fillId="0" borderId="19" xfId="0" applyNumberFormat="1" applyFont="1" applyBorder="1" applyAlignment="1">
      <alignment horizontal="right" indent="1"/>
    </xf>
    <xf numFmtId="2" fontId="0" fillId="0" borderId="14" xfId="0" applyNumberFormat="1" applyFont="1" applyBorder="1" applyAlignment="1">
      <alignment horizontal="right" indent="1"/>
    </xf>
    <xf numFmtId="2" fontId="43" fillId="0" borderId="16" xfId="0" applyNumberFormat="1" applyFont="1" applyFill="1" applyBorder="1" applyAlignment="1">
      <alignment horizontal="right" indent="1"/>
    </xf>
    <xf numFmtId="2" fontId="0" fillId="0" borderId="22" xfId="0" applyNumberFormat="1" applyFont="1" applyBorder="1" applyAlignment="1">
      <alignment horizontal="right" indent="1"/>
    </xf>
    <xf numFmtId="2" fontId="0" fillId="0" borderId="15" xfId="0" applyNumberFormat="1" applyFont="1" applyBorder="1" applyAlignment="1">
      <alignment horizontal="right" indent="1"/>
    </xf>
    <xf numFmtId="2" fontId="43" fillId="0" borderId="10" xfId="0" applyNumberFormat="1" applyFont="1" applyFill="1" applyBorder="1" applyAlignment="1">
      <alignment horizontal="right" indent="1"/>
    </xf>
    <xf numFmtId="2" fontId="0" fillId="0" borderId="23" xfId="0" applyNumberFormat="1" applyFont="1" applyBorder="1" applyAlignment="1">
      <alignment horizontal="right" indent="1"/>
    </xf>
    <xf numFmtId="2" fontId="0" fillId="0" borderId="16" xfId="0" applyNumberFormat="1" applyFont="1" applyBorder="1" applyAlignment="1">
      <alignment horizontal="right" indent="1"/>
    </xf>
    <xf numFmtId="2" fontId="0" fillId="0" borderId="24" xfId="0" applyNumberFormat="1" applyFont="1" applyBorder="1" applyAlignment="1">
      <alignment horizontal="right" indent="1"/>
    </xf>
    <xf numFmtId="2" fontId="0" fillId="0" borderId="10" xfId="0" applyNumberFormat="1" applyFont="1" applyBorder="1" applyAlignment="1" quotePrefix="1">
      <alignment horizontal="right" indent="1"/>
    </xf>
    <xf numFmtId="2" fontId="0" fillId="0" borderId="10" xfId="0" applyNumberFormat="1" applyFont="1" applyBorder="1" applyAlignment="1">
      <alignment horizontal="right" indent="1"/>
    </xf>
    <xf numFmtId="2" fontId="0" fillId="0" borderId="25" xfId="0" applyNumberFormat="1" applyFont="1" applyBorder="1" applyAlignment="1">
      <alignment horizontal="right" indent="1"/>
    </xf>
    <xf numFmtId="2" fontId="0" fillId="0" borderId="15" xfId="0" applyNumberFormat="1" applyFont="1" applyBorder="1" applyAlignment="1" quotePrefix="1">
      <alignment horizontal="right" indent="1"/>
    </xf>
    <xf numFmtId="178" fontId="0" fillId="0" borderId="26" xfId="0" applyNumberFormat="1" applyFont="1" applyBorder="1" applyAlignment="1">
      <alignment horizontal="right" indent="1"/>
    </xf>
    <xf numFmtId="178" fontId="0" fillId="0" borderId="27" xfId="0" applyNumberFormat="1" applyFont="1" applyBorder="1" applyAlignment="1">
      <alignment horizontal="right" indent="1"/>
    </xf>
    <xf numFmtId="0" fontId="0" fillId="0" borderId="28" xfId="0" applyFont="1" applyBorder="1" applyAlignment="1">
      <alignment horizontal="right" indent="1"/>
    </xf>
    <xf numFmtId="2" fontId="11" fillId="0" borderId="28" xfId="0" applyNumberFormat="1" applyFont="1" applyBorder="1" applyAlignment="1">
      <alignment horizontal="right" indent="1"/>
    </xf>
    <xf numFmtId="2" fontId="11" fillId="0" borderId="29" xfId="0" applyNumberFormat="1" applyFont="1" applyBorder="1" applyAlignment="1">
      <alignment horizontal="right" indent="1"/>
    </xf>
    <xf numFmtId="2" fontId="10" fillId="0" borderId="28" xfId="0" applyNumberFormat="1" applyFont="1" applyBorder="1" applyAlignment="1">
      <alignment horizontal="right" indent="1"/>
    </xf>
    <xf numFmtId="2" fontId="10" fillId="0" borderId="29" xfId="0" applyNumberFormat="1" applyFont="1" applyBorder="1" applyAlignment="1">
      <alignment horizontal="right" indent="1"/>
    </xf>
    <xf numFmtId="2" fontId="13" fillId="0" borderId="28" xfId="0" applyNumberFormat="1" applyFont="1" applyBorder="1" applyAlignment="1">
      <alignment horizontal="right" indent="1"/>
    </xf>
    <xf numFmtId="2" fontId="13" fillId="0" borderId="29" xfId="0" applyNumberFormat="1" applyFont="1" applyBorder="1" applyAlignment="1">
      <alignment horizontal="right" indent="1"/>
    </xf>
    <xf numFmtId="2" fontId="16" fillId="0" borderId="30" xfId="0" applyNumberFormat="1" applyFont="1" applyBorder="1" applyAlignment="1">
      <alignment horizontal="right" indent="1"/>
    </xf>
    <xf numFmtId="2" fontId="16" fillId="0" borderId="31" xfId="0" applyNumberFormat="1" applyFont="1" applyBorder="1" applyAlignment="1">
      <alignment horizontal="right" indent="1"/>
    </xf>
    <xf numFmtId="2" fontId="0" fillId="0" borderId="28" xfId="0" applyNumberFormat="1" applyFont="1" applyBorder="1" applyAlignment="1">
      <alignment horizontal="right" indent="1"/>
    </xf>
    <xf numFmtId="2" fontId="0" fillId="0" borderId="29" xfId="0" applyNumberFormat="1" applyFont="1" applyBorder="1" applyAlignment="1">
      <alignment horizontal="right" indent="1"/>
    </xf>
    <xf numFmtId="2" fontId="32" fillId="0" borderId="28" xfId="0" applyNumberFormat="1" applyFont="1" applyBorder="1" applyAlignment="1">
      <alignment horizontal="right" indent="1"/>
    </xf>
    <xf numFmtId="2" fontId="32" fillId="0" borderId="29" xfId="0" applyNumberFormat="1" applyFont="1" applyBorder="1" applyAlignment="1">
      <alignment horizontal="right" indent="1"/>
    </xf>
    <xf numFmtId="2" fontId="18" fillId="0" borderId="28" xfId="0" applyNumberFormat="1" applyFont="1" applyBorder="1" applyAlignment="1">
      <alignment horizontal="right" indent="1"/>
    </xf>
    <xf numFmtId="2" fontId="18" fillId="0" borderId="29" xfId="0" applyNumberFormat="1" applyFont="1" applyBorder="1" applyAlignment="1">
      <alignment horizontal="right" indent="1"/>
    </xf>
    <xf numFmtId="2" fontId="19" fillId="0" borderId="28" xfId="0" applyNumberFormat="1" applyFont="1" applyBorder="1" applyAlignment="1">
      <alignment horizontal="right" indent="1"/>
    </xf>
    <xf numFmtId="2" fontId="19" fillId="0" borderId="29" xfId="0" applyNumberFormat="1" applyFont="1" applyBorder="1" applyAlignment="1">
      <alignment horizontal="right" indent="1"/>
    </xf>
    <xf numFmtId="2" fontId="20" fillId="0" borderId="28" xfId="0" applyNumberFormat="1" applyFont="1" applyBorder="1" applyAlignment="1">
      <alignment horizontal="right" indent="1"/>
    </xf>
    <xf numFmtId="2" fontId="20" fillId="0" borderId="29" xfId="0" applyNumberFormat="1" applyFont="1" applyBorder="1" applyAlignment="1">
      <alignment horizontal="right" indent="1"/>
    </xf>
    <xf numFmtId="2" fontId="21" fillId="0" borderId="30" xfId="0" applyNumberFormat="1" applyFont="1" applyBorder="1" applyAlignment="1">
      <alignment horizontal="right" indent="1"/>
    </xf>
    <xf numFmtId="2" fontId="21" fillId="0" borderId="31" xfId="0" applyNumberFormat="1" applyFont="1" applyBorder="1" applyAlignment="1">
      <alignment horizontal="right" indent="1"/>
    </xf>
    <xf numFmtId="2" fontId="13" fillId="0" borderId="30" xfId="0" applyNumberFormat="1" applyFont="1" applyBorder="1" applyAlignment="1">
      <alignment horizontal="right" indent="1"/>
    </xf>
    <xf numFmtId="2" fontId="13" fillId="0" borderId="31" xfId="0" applyNumberFormat="1" applyFont="1" applyBorder="1" applyAlignment="1">
      <alignment horizontal="right" indent="1"/>
    </xf>
    <xf numFmtId="2" fontId="36" fillId="0" borderId="28" xfId="0" applyNumberFormat="1" applyFont="1" applyBorder="1" applyAlignment="1">
      <alignment horizontal="right" indent="1"/>
    </xf>
    <xf numFmtId="2" fontId="36" fillId="0" borderId="29" xfId="0" applyNumberFormat="1" applyFont="1" applyBorder="1" applyAlignment="1">
      <alignment horizontal="right" indent="1"/>
    </xf>
    <xf numFmtId="2" fontId="38" fillId="0" borderId="28" xfId="0" applyNumberFormat="1" applyFont="1" applyBorder="1" applyAlignment="1">
      <alignment horizontal="right" indent="1"/>
    </xf>
    <xf numFmtId="2" fontId="38" fillId="0" borderId="29" xfId="0" applyNumberFormat="1" applyFont="1" applyBorder="1" applyAlignment="1">
      <alignment horizontal="right" indent="1"/>
    </xf>
    <xf numFmtId="2" fontId="17" fillId="0" borderId="28" xfId="0" applyNumberFormat="1" applyFont="1" applyBorder="1" applyAlignment="1">
      <alignment horizontal="right" indent="1"/>
    </xf>
    <xf numFmtId="2" fontId="17" fillId="0" borderId="29" xfId="0" applyNumberFormat="1" applyFont="1" applyBorder="1" applyAlignment="1">
      <alignment horizontal="right" indent="1"/>
    </xf>
    <xf numFmtId="2" fontId="41" fillId="0" borderId="28" xfId="0" applyNumberFormat="1" applyFont="1" applyBorder="1" applyAlignment="1">
      <alignment horizontal="right" indent="1"/>
    </xf>
    <xf numFmtId="2" fontId="41" fillId="0" borderId="29" xfId="0" applyNumberFormat="1" applyFont="1" applyBorder="1" applyAlignment="1">
      <alignment horizontal="right" indent="1"/>
    </xf>
    <xf numFmtId="2" fontId="11" fillId="0" borderId="28" xfId="0" applyNumberFormat="1" applyFont="1" applyBorder="1" applyAlignment="1" quotePrefix="1">
      <alignment horizontal="right" indent="1"/>
    </xf>
    <xf numFmtId="2" fontId="11" fillId="0" borderId="29" xfId="0" applyNumberFormat="1" applyFont="1" applyBorder="1" applyAlignment="1" quotePrefix="1">
      <alignment horizontal="right" indent="1"/>
    </xf>
    <xf numFmtId="2" fontId="10" fillId="0" borderId="28" xfId="0" applyNumberFormat="1" applyFont="1" applyBorder="1" applyAlignment="1" quotePrefix="1">
      <alignment horizontal="right" indent="1"/>
    </xf>
    <xf numFmtId="2" fontId="10" fillId="0" borderId="29" xfId="0" applyNumberFormat="1" applyFont="1" applyBorder="1" applyAlignment="1" quotePrefix="1">
      <alignment horizontal="right" indent="1"/>
    </xf>
    <xf numFmtId="2" fontId="13" fillId="0" borderId="28" xfId="0" applyNumberFormat="1" applyFont="1" applyBorder="1" applyAlignment="1" quotePrefix="1">
      <alignment horizontal="right" indent="1"/>
    </xf>
    <xf numFmtId="2" fontId="13" fillId="0" borderId="29" xfId="0" applyNumberFormat="1" applyFont="1" applyBorder="1" applyAlignment="1" quotePrefix="1">
      <alignment horizontal="right" indent="1"/>
    </xf>
    <xf numFmtId="2" fontId="16" fillId="0" borderId="30" xfId="0" applyNumberFormat="1" applyFont="1" applyBorder="1" applyAlignment="1" quotePrefix="1">
      <alignment horizontal="right" indent="1"/>
    </xf>
    <xf numFmtId="2" fontId="16" fillId="0" borderId="31" xfId="0" applyNumberFormat="1" applyFont="1" applyBorder="1" applyAlignment="1" quotePrefix="1">
      <alignment horizontal="right" inden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81" fontId="46" fillId="0" borderId="11" xfId="0" applyNumberFormat="1" applyFont="1" applyBorder="1" applyAlignment="1">
      <alignment horizontal="center"/>
    </xf>
    <xf numFmtId="2" fontId="45" fillId="0" borderId="11" xfId="0" applyNumberFormat="1" applyFont="1" applyBorder="1" applyAlignment="1">
      <alignment horizontal="right"/>
    </xf>
    <xf numFmtId="177" fontId="45" fillId="0" borderId="11" xfId="0" applyNumberFormat="1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172" fontId="45" fillId="0" borderId="11" xfId="0" applyNumberFormat="1" applyFont="1" applyBorder="1" applyAlignment="1">
      <alignment horizontal="right"/>
    </xf>
    <xf numFmtId="15" fontId="46" fillId="0" borderId="11" xfId="0" applyNumberFormat="1" applyFont="1" applyBorder="1" applyAlignment="1">
      <alignment horizontal="center"/>
    </xf>
    <xf numFmtId="2" fontId="45" fillId="0" borderId="11" xfId="0" applyNumberFormat="1" applyFont="1" applyBorder="1" applyAlignment="1">
      <alignment horizontal="right"/>
    </xf>
    <xf numFmtId="177" fontId="45" fillId="0" borderId="11" xfId="0" applyNumberFormat="1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172" fontId="45" fillId="0" borderId="11" xfId="0" applyNumberFormat="1" applyFont="1" applyBorder="1" applyAlignment="1">
      <alignment horizontal="right"/>
    </xf>
    <xf numFmtId="2" fontId="48" fillId="0" borderId="11" xfId="0" applyNumberFormat="1" applyFont="1" applyBorder="1" applyAlignment="1">
      <alignment horizontal="right"/>
    </xf>
    <xf numFmtId="177" fontId="48" fillId="0" borderId="11" xfId="0" applyNumberFormat="1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172" fontId="48" fillId="0" borderId="11" xfId="0" applyNumberFormat="1" applyFont="1" applyBorder="1" applyAlignment="1">
      <alignment horizontal="right"/>
    </xf>
    <xf numFmtId="0" fontId="4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 vertical="center" textRotation="90"/>
    </xf>
    <xf numFmtId="0" fontId="0" fillId="0" borderId="33" xfId="0" applyFont="1" applyBorder="1" applyAlignment="1">
      <alignment horizontal="center" vertical="center" textRotation="90"/>
    </xf>
    <xf numFmtId="0" fontId="0" fillId="0" borderId="34" xfId="0" applyFont="1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4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43" fillId="0" borderId="14" xfId="0" applyNumberFormat="1" applyFont="1" applyFill="1" applyBorder="1" applyAlignment="1">
      <alignment horizontal="right" indent="1"/>
    </xf>
    <xf numFmtId="0" fontId="0" fillId="0" borderId="45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2" fontId="0" fillId="2" borderId="15" xfId="0" applyNumberFormat="1" applyFont="1" applyFill="1" applyBorder="1" applyAlignment="1">
      <alignment horizontal="right" indent="1"/>
    </xf>
    <xf numFmtId="2" fontId="43" fillId="2" borderId="15" xfId="0" applyNumberFormat="1" applyFont="1" applyFill="1" applyBorder="1" applyAlignment="1">
      <alignment horizontal="right" indent="1"/>
    </xf>
    <xf numFmtId="2" fontId="0" fillId="2" borderId="11" xfId="0" applyNumberFormat="1" applyFont="1" applyFill="1" applyBorder="1" applyAlignment="1">
      <alignment horizontal="right" indent="1"/>
    </xf>
    <xf numFmtId="2" fontId="43" fillId="2" borderId="11" xfId="0" applyNumberFormat="1" applyFont="1" applyFill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Teplota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9375"/>
          <c:w val="0.92275"/>
          <c:h val="0.847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terén!$D$3:$AJ$3</c:f>
              <c:strCache/>
            </c:strRef>
          </c:xVal>
          <c:yVal>
            <c:numRef>
              <c:f>terén!$D$5:$AJ$5</c:f>
              <c:numCache/>
            </c:numRef>
          </c:yVal>
          <c:smooth val="1"/>
        </c:ser>
        <c:axId val="57908913"/>
        <c:axId val="51418170"/>
      </c:scatterChart>
      <c:valAx>
        <c:axId val="5790891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418170"/>
        <c:crossesAt val="14"/>
        <c:crossBetween val="midCat"/>
        <c:dispUnits/>
        <c:majorUnit val="250"/>
        <c:minorUnit val="100"/>
      </c:valAx>
      <c:valAx>
        <c:axId val="51418170"/>
        <c:scaling>
          <c:orientation val="minMax"/>
          <c:max val="27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908913"/>
        <c:crosses val="autoZero"/>
        <c:crossBetween val="midCat"/>
        <c:dispUnits/>
        <c:majorUnit val="3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alkalita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075"/>
          <c:w val="0.94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'lab-ostatní'!$D$3:$AJ$3</c:f>
              <c:strCache/>
            </c:strRef>
          </c:xVal>
          <c:yVal>
            <c:numRef>
              <c:f>'lab-ostatní'!$D$9:$AJ$9</c:f>
              <c:numCache/>
            </c:numRef>
          </c:yVal>
          <c:smooth val="0"/>
        </c:ser>
        <c:axId val="13938011"/>
        <c:axId val="58333236"/>
      </c:scatterChart>
      <c:valAx>
        <c:axId val="1393801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333236"/>
        <c:crosses val="autoZero"/>
        <c:crossBetween val="midCat"/>
        <c:dispUnits/>
        <c:majorUnit val="250"/>
      </c:valAx>
      <c:valAx>
        <c:axId val="5833323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938011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mineralizace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075"/>
          <c:w val="0.9452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'lab-ostatní'!$D$3:$AJ$3</c:f>
              <c:strCache/>
            </c:strRef>
          </c:xVal>
          <c:yVal>
            <c:numRef>
              <c:f>'lab-ostatní'!$D$10:$AJ$10</c:f>
              <c:numCache/>
            </c:numRef>
          </c:yVal>
          <c:smooth val="0"/>
        </c:ser>
        <c:axId val="55237077"/>
        <c:axId val="27371646"/>
      </c:scatterChart>
      <c:valAx>
        <c:axId val="5523707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371646"/>
        <c:crossesAt val="10000"/>
        <c:crossBetween val="midCat"/>
        <c:dispUnits/>
        <c:majorUnit val="250"/>
      </c:valAx>
      <c:valAx>
        <c:axId val="27371646"/>
        <c:scaling>
          <c:orientation val="minMax"/>
          <c:max val="22500"/>
          <c:min val="1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37077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CHSK-Mn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075"/>
          <c:w val="0.944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'lab-ostatní'!$D$3:$AJ$3</c:f>
              <c:strCache/>
            </c:strRef>
          </c:xVal>
          <c:yVal>
            <c:numRef>
              <c:f>'lab-ostatní'!$D$11:$AJ$11</c:f>
              <c:numCache/>
            </c:numRef>
          </c:yVal>
          <c:smooth val="0"/>
        </c:ser>
        <c:axId val="45018223"/>
        <c:axId val="2510824"/>
      </c:scatterChart>
      <c:valAx>
        <c:axId val="4501822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10824"/>
        <c:crossesAt val="600"/>
        <c:crossBetween val="midCat"/>
        <c:dispUnits/>
        <c:majorUnit val="250"/>
      </c:valAx>
      <c:valAx>
        <c:axId val="2510824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01822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15"/>
          <c:w val="0.94475"/>
          <c:h val="0.842"/>
        </c:manualLayout>
      </c:layout>
      <c:scatterChart>
        <c:scatterStyle val="lineMarker"/>
        <c:varyColors val="0"/>
        <c:ser>
          <c:idx val="0"/>
          <c:order val="0"/>
          <c:tx>
            <c:v>redox (Jívka - monitorovací vrt HV4)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'lab-kationty'!$D$3:$AJ$3</c:f>
              <c:strCache/>
            </c:strRef>
          </c:xVal>
          <c:yVal>
            <c:numRef>
              <c:f>'lab-kationty'!$D$4:$AJ$4</c:f>
              <c:numCache/>
            </c:numRef>
          </c:yVal>
          <c:smooth val="0"/>
        </c:ser>
        <c:axId val="22597417"/>
        <c:axId val="2050162"/>
      </c:scatterChart>
      <c:valAx>
        <c:axId val="2259741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50162"/>
        <c:crossesAt val="60"/>
        <c:crossBetween val="midCat"/>
        <c:dispUnits/>
        <c:majorUnit val="250"/>
      </c:valAx>
      <c:valAx>
        <c:axId val="2050162"/>
        <c:scaling>
          <c:orientation val="minMax"/>
          <c:max val="3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597417"/>
        <c:crosses val="autoZero"/>
        <c:crossBetween val="midCat"/>
        <c:dispUnits/>
        <c:maj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075"/>
          <c:w val="0.94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'lab-kationty'!$D$3:$AJ$3</c:f>
              <c:strCache/>
            </c:strRef>
          </c:xVal>
          <c:yVal>
            <c:numRef>
              <c:f>'lab-kationty'!$D$5:$AJ$5</c:f>
              <c:numCache/>
            </c:numRef>
          </c:yVal>
          <c:smooth val="0"/>
        </c:ser>
        <c:axId val="18451459"/>
        <c:axId val="31845404"/>
      </c:scatterChart>
      <c:valAx>
        <c:axId val="1845145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845404"/>
        <c:crosses val="autoZero"/>
        <c:crossBetween val="midCat"/>
        <c:dispUnits/>
        <c:majorUnit val="250"/>
      </c:valAx>
      <c:valAx>
        <c:axId val="3184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451459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075"/>
          <c:w val="0.94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'lab-kationty'!$D$3:$AJ$3</c:f>
              <c:strCache/>
            </c:strRef>
          </c:xVal>
          <c:yVal>
            <c:numRef>
              <c:f>'lab-kationty'!$D$6:$AJ$6</c:f>
              <c:numCache/>
            </c:numRef>
          </c:yVal>
          <c:smooth val="0"/>
        </c:ser>
        <c:axId val="18173181"/>
        <c:axId val="29340902"/>
      </c:scatterChart>
      <c:valAx>
        <c:axId val="1817318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40902"/>
        <c:crossesAt val="200"/>
        <c:crossBetween val="midCat"/>
        <c:dispUnits/>
        <c:majorUnit val="250"/>
      </c:valAx>
      <c:valAx>
        <c:axId val="29340902"/>
        <c:scaling>
          <c:orientation val="minMax"/>
          <c:max val="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17318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075"/>
          <c:w val="0.94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'lab-kationty'!$D$3:$AJ$3</c:f>
              <c:strCache/>
            </c:strRef>
          </c:xVal>
          <c:yVal>
            <c:numRef>
              <c:f>'lab-kationty'!$D$7:$AJ$7</c:f>
              <c:numCache/>
            </c:numRef>
          </c:yVal>
          <c:smooth val="0"/>
        </c:ser>
        <c:axId val="62741527"/>
        <c:axId val="27802832"/>
      </c:scatterChart>
      <c:valAx>
        <c:axId val="6274152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802832"/>
        <c:crossesAt val="150"/>
        <c:crossBetween val="midCat"/>
        <c:dispUnits/>
        <c:majorUnit val="250"/>
      </c:valAx>
      <c:valAx>
        <c:axId val="27802832"/>
        <c:scaling>
          <c:orientation val="minMax"/>
          <c:max val="7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741527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075"/>
          <c:w val="0.9447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'lab-kationty'!$D$3:$AJ$3</c:f>
              <c:strCache/>
            </c:strRef>
          </c:xVal>
          <c:yVal>
            <c:numRef>
              <c:f>'lab-kationty'!$D$8:$AJ$8</c:f>
              <c:numCache/>
            </c:numRef>
          </c:yVal>
          <c:smooth val="0"/>
        </c:ser>
        <c:axId val="48898897"/>
        <c:axId val="37436890"/>
      </c:scatterChart>
      <c:valAx>
        <c:axId val="4889889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436890"/>
        <c:crossesAt val="0"/>
        <c:crossBetween val="midCat"/>
        <c:dispUnits/>
        <c:majorUnit val="250"/>
      </c:valAx>
      <c:valAx>
        <c:axId val="37436890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898897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075"/>
          <c:w val="0.945"/>
          <c:h val="0.843"/>
        </c:manualLayout>
      </c:layout>
      <c:scatterChart>
        <c:scatterStyle val="lineMarker"/>
        <c:varyColors val="0"/>
        <c:ser>
          <c:idx val="0"/>
          <c:order val="0"/>
          <c:tx>
            <c:v>redox (Jívka - monitorovací vrt HV4)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'lab-kationty'!$D$3:$AJ$3</c:f>
              <c:strCache/>
            </c:strRef>
          </c:xVal>
          <c:yVal>
            <c:numRef>
              <c:f>'lab-kationty'!$D$4:$AJ$4</c:f>
              <c:numCache/>
            </c:numRef>
          </c:yVal>
          <c:smooth val="0"/>
        </c:ser>
        <c:axId val="1387691"/>
        <c:axId val="12489220"/>
      </c:scatterChart>
      <c:valAx>
        <c:axId val="138769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489220"/>
        <c:crossesAt val="60"/>
        <c:crossBetween val="midCat"/>
        <c:dispUnits/>
        <c:majorUnit val="250"/>
      </c:valAx>
      <c:valAx>
        <c:axId val="12489220"/>
        <c:scaling>
          <c:orientation val="minMax"/>
          <c:max val="3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87691"/>
        <c:crosses val="autoZero"/>
        <c:crossBetween val="midCat"/>
        <c:dispUnits/>
        <c:maj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NH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075"/>
          <c:w val="0.94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'lab-kationty'!$D$3:$AJ$3</c:f>
              <c:strCache/>
            </c:strRef>
          </c:xVal>
          <c:yVal>
            <c:numRef>
              <c:f>'lab-kationty'!$D$10:$AJ$10</c:f>
              <c:numCache/>
            </c:numRef>
          </c:yVal>
          <c:smooth val="0"/>
        </c:ser>
        <c:axId val="45294117"/>
        <c:axId val="4993870"/>
      </c:scatterChart>
      <c:valAx>
        <c:axId val="4529411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93870"/>
        <c:crossesAt val="3"/>
        <c:crossBetween val="midCat"/>
        <c:dispUnits/>
        <c:majorUnit val="250"/>
      </c:valAx>
      <c:valAx>
        <c:axId val="4993870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29411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8"/>
          <c:w val="0.9215"/>
          <c:h val="0.863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terén!$D$3:$AJ$3</c:f>
              <c:strCache/>
            </c:strRef>
          </c:xVal>
          <c:yVal>
            <c:numRef>
              <c:f>terén!$D$6:$AJ$6</c:f>
              <c:numCache/>
            </c:numRef>
          </c:yVal>
          <c:smooth val="1"/>
        </c:ser>
        <c:axId val="60110347"/>
        <c:axId val="4122212"/>
      </c:scatterChart>
      <c:valAx>
        <c:axId val="6011034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22212"/>
        <c:crossesAt val="2"/>
        <c:crossBetween val="midCat"/>
        <c:dispUnits/>
        <c:majorUnit val="250"/>
        <c:minorUnit val="100"/>
      </c:valAx>
      <c:valAx>
        <c:axId val="4122212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11034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125"/>
          <c:w val="0.943"/>
          <c:h val="0.84225"/>
        </c:manualLayout>
      </c:layout>
      <c:scatterChart>
        <c:scatterStyle val="lineMarker"/>
        <c:varyColors val="0"/>
        <c:ser>
          <c:idx val="0"/>
          <c:order val="0"/>
          <c:tx>
            <c:v>redox (Jívka - monitorovací vrt HV4)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'lab-anionty'!$D$3:$AJ$3</c:f>
              <c:strCache/>
            </c:strRef>
          </c:xVal>
          <c:yVal>
            <c:numRef>
              <c:f>'lab-anionty'!$D$4:$AJ$4</c:f>
              <c:numCache/>
            </c:numRef>
          </c:yVal>
          <c:smooth val="0"/>
        </c:ser>
        <c:axId val="44944831"/>
        <c:axId val="1850296"/>
      </c:scatterChart>
      <c:valAx>
        <c:axId val="4494483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50296"/>
        <c:crosses val="autoZero"/>
        <c:crossBetween val="midCat"/>
        <c:dispUnits/>
        <c:majorUnit val="250"/>
      </c:valAx>
      <c:valAx>
        <c:axId val="185029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944831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075"/>
          <c:w val="0.943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'lab-anionty'!$D$3:$AJ$3</c:f>
              <c:strCache/>
            </c:strRef>
          </c:xVal>
          <c:yVal>
            <c:numRef>
              <c:f>'lab-anionty'!$D$5:$AJ$5</c:f>
              <c:numCache/>
            </c:numRef>
          </c:yVal>
          <c:smooth val="0"/>
        </c:ser>
        <c:axId val="16652665"/>
        <c:axId val="15656258"/>
      </c:scatterChart>
      <c:valAx>
        <c:axId val="1665266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656258"/>
        <c:crosses val="autoZero"/>
        <c:crossBetween val="midCat"/>
        <c:dispUnits/>
        <c:majorUnit val="250"/>
      </c:valAx>
      <c:valAx>
        <c:axId val="1565625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652665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agr.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0075"/>
          <c:w val="0.9432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'lab-anionty'!$D$3:$AJ$3</c:f>
              <c:strCache/>
            </c:strRef>
          </c:xVal>
          <c:yVal>
            <c:numRef>
              <c:f>'lab-anionty'!$D$6:$AJ$6</c:f>
              <c:numCache/>
            </c:numRef>
          </c:yVal>
          <c:smooth val="0"/>
        </c:ser>
        <c:axId val="6688595"/>
        <c:axId val="60197356"/>
      </c:scatterChart>
      <c:valAx>
        <c:axId val="668859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197356"/>
        <c:crosses val="autoZero"/>
        <c:crossBetween val="midCat"/>
        <c:dispUnits/>
        <c:majorUnit val="250"/>
      </c:valAx>
      <c:valAx>
        <c:axId val="6019735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88595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vol.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0075"/>
          <c:w val="0.9432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'lab-anionty'!$D$3:$AJ$3</c:f>
              <c:strCache/>
            </c:strRef>
          </c:xVal>
          <c:yVal>
            <c:numRef>
              <c:f>'lab-anionty'!$D$7:$AJ$7</c:f>
              <c:numCache/>
            </c:numRef>
          </c:yVal>
          <c:smooth val="0"/>
        </c:ser>
        <c:axId val="4905293"/>
        <c:axId val="44147638"/>
      </c:scatterChart>
      <c:valAx>
        <c:axId val="490529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147638"/>
        <c:crossesAt val="7000"/>
        <c:crossBetween val="midCat"/>
        <c:dispUnits/>
        <c:majorUnit val="250"/>
      </c:valAx>
      <c:valAx>
        <c:axId val="44147638"/>
        <c:scaling>
          <c:orientation val="minMax"/>
          <c:min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05293"/>
        <c:crosses val="autoZero"/>
        <c:crossBetween val="midCat"/>
        <c:dispUnits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075"/>
          <c:w val="0.943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'lab-anionty'!$D$3:$AJ$3</c:f>
              <c:strCache/>
            </c:strRef>
          </c:xVal>
          <c:yVal>
            <c:numRef>
              <c:f>'lab-anionty'!$D$8:$AJ$8</c:f>
              <c:numCache/>
            </c:numRef>
          </c:yVal>
          <c:smooth val="0"/>
        </c:ser>
        <c:axId val="61784423"/>
        <c:axId val="19188896"/>
      </c:scatterChart>
      <c:valAx>
        <c:axId val="6178442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188896"/>
        <c:crossesAt val="0"/>
        <c:crossBetween val="midCat"/>
        <c:dispUnits/>
        <c:majorUnit val="250"/>
      </c:valAx>
      <c:valAx>
        <c:axId val="1918889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784423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0075"/>
          <c:w val="0.9432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'lab-anionty'!$D$3:$AJ$3</c:f>
              <c:strCache/>
            </c:strRef>
          </c:xVal>
          <c:yVal>
            <c:numRef>
              <c:f>'lab-anionty'!$D$9:$AJ$9</c:f>
              <c:numCache/>
            </c:numRef>
          </c:yVal>
          <c:smooth val="0"/>
        </c:ser>
        <c:axId val="38482337"/>
        <c:axId val="10796714"/>
      </c:scatterChart>
      <c:valAx>
        <c:axId val="3848233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796714"/>
        <c:crosses val="autoZero"/>
        <c:crossBetween val="midCat"/>
        <c:dispUnits/>
        <c:majorUnit val="250"/>
      </c:valAx>
      <c:valAx>
        <c:axId val="107967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82337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075"/>
          <c:w val="0.9437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'lab-anionty'!$D$3:$AJ$3</c:f>
              <c:strCache/>
            </c:strRef>
          </c:xVal>
          <c:yVal>
            <c:numRef>
              <c:f>'lab-anionty'!$D$10:$AJ$10</c:f>
              <c:numCache/>
            </c:numRef>
          </c:yVal>
          <c:smooth val="0"/>
        </c:ser>
        <c:axId val="30061563"/>
        <c:axId val="2118612"/>
      </c:scatterChart>
      <c:valAx>
        <c:axId val="3006156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8612"/>
        <c:crossesAt val="10000"/>
        <c:crossBetween val="midCat"/>
        <c:dispUnits/>
        <c:majorUnit val="250"/>
      </c:valAx>
      <c:valAx>
        <c:axId val="2118612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061563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075"/>
          <c:w val="0.943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'lab-anionty'!$D$3:$AJ$3</c:f>
              <c:strCache/>
            </c:strRef>
          </c:xVal>
          <c:yVal>
            <c:numRef>
              <c:f>'lab-anionty'!$D$11:$AJ$11</c:f>
              <c:numCache/>
            </c:numRef>
          </c:yVal>
          <c:smooth val="0"/>
        </c:ser>
        <c:axId val="19067509"/>
        <c:axId val="37389854"/>
      </c:scatterChart>
      <c:valAx>
        <c:axId val="1906750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389854"/>
        <c:crossesAt val="25"/>
        <c:crossBetween val="midCat"/>
        <c:dispUnits/>
        <c:majorUnit val="250"/>
      </c:valAx>
      <c:valAx>
        <c:axId val="37389854"/>
        <c:scaling>
          <c:orientation val="minMax"/>
          <c:max val="12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067509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0075"/>
          <c:w val="0.9432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'lab-anionty'!$D$3:$AJ$3</c:f>
              <c:strCache/>
            </c:strRef>
          </c:xVal>
          <c:yVal>
            <c:numRef>
              <c:f>'lab-anionty'!$D$12:$AJ$12</c:f>
              <c:numCache/>
            </c:numRef>
          </c:yVal>
          <c:smooth val="0"/>
        </c:ser>
        <c:axId val="964367"/>
        <c:axId val="8679304"/>
      </c:scatterChart>
      <c:valAx>
        <c:axId val="96436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79304"/>
        <c:crossesAt val="10"/>
        <c:crossBetween val="midCat"/>
        <c:dispUnits/>
        <c:majorUnit val="250"/>
      </c:valAx>
      <c:valAx>
        <c:axId val="8679304"/>
        <c:scaling>
          <c:orientation val="minMax"/>
          <c:max val="18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4367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075"/>
          <c:w val="0.9437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'lab-anionty'!$D$3:$AJ$3</c:f>
              <c:strCache/>
            </c:strRef>
          </c:xVal>
          <c:yVal>
            <c:numRef>
              <c:f>'lab-anionty'!$D$13:$AJ$13</c:f>
              <c:numCache/>
            </c:numRef>
          </c:yVal>
          <c:smooth val="0"/>
        </c:ser>
        <c:axId val="11004873"/>
        <c:axId val="31934994"/>
      </c:scatterChart>
      <c:valAx>
        <c:axId val="1100487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crossBetween val="midCat"/>
        <c:dispUnits/>
        <c:majorUnit val="250"/>
      </c:valAx>
      <c:valAx>
        <c:axId val="3193499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004873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78"/>
          <c:w val="0.923"/>
          <c:h val="0.858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terén!$D$3:$AJ$3</c:f>
              <c:strCache/>
            </c:strRef>
          </c:xVal>
          <c:yVal>
            <c:numRef>
              <c:f>terén!$D$7:$AJ$7</c:f>
              <c:numCache/>
            </c:numRef>
          </c:yVal>
          <c:smooth val="1"/>
        </c:ser>
        <c:axId val="37099909"/>
        <c:axId val="65463726"/>
      </c:scatterChart>
      <c:valAx>
        <c:axId val="3709990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463726"/>
        <c:crosses val="autoZero"/>
        <c:crossBetween val="midCat"/>
        <c:dispUnits/>
        <c:majorUnit val="250"/>
        <c:minorUnit val="100"/>
      </c:valAx>
      <c:valAx>
        <c:axId val="65463726"/>
        <c:scaling>
          <c:orientation val="minMax"/>
          <c:max val="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099909"/>
        <c:crossesAt val="38250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075"/>
          <c:w val="0.943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'lab-anionty'!$D$3:$AJ$3</c:f>
              <c:strCache/>
            </c:strRef>
          </c:xVal>
          <c:yVal>
            <c:numRef>
              <c:f>'lab-anionty'!$D$14:$AJ$14</c:f>
              <c:numCache/>
            </c:numRef>
          </c:yVal>
          <c:smooth val="0"/>
        </c:ser>
        <c:axId val="18979491"/>
        <c:axId val="36597692"/>
      </c:scatterChart>
      <c:valAx>
        <c:axId val="1897949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597692"/>
        <c:crosses val="autoZero"/>
        <c:crossBetween val="midCat"/>
        <c:dispUnits/>
        <c:majorUnit val="250"/>
      </c:valAx>
      <c:valAx>
        <c:axId val="36597692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979491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9775"/>
          <c:w val="0.8"/>
          <c:h val="0.84425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izotopy!$D$3:$AK$3</c:f>
              <c:strCache/>
            </c:strRef>
          </c:xVal>
          <c:yVal>
            <c:numRef>
              <c:f>izotopy!$D$4:$AK$4</c:f>
              <c:numCache/>
            </c:numRef>
          </c:yVal>
          <c:smooth val="1"/>
        </c:ser>
        <c:axId val="60943773"/>
        <c:axId val="11623046"/>
      </c:scatterChart>
      <c:valAx>
        <c:axId val="6094377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 val="autoZero"/>
        <c:crossBetween val="midCat"/>
        <c:dispUnits/>
        <c:majorUnit val="250"/>
        <c:minorUnit val="20"/>
      </c:valAx>
      <c:valAx>
        <c:axId val="1162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238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9675"/>
          <c:w val="0.799"/>
          <c:h val="0.84525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izotopy!$D$3:$AK$3</c:f>
              <c:strCache/>
            </c:strRef>
          </c:xVal>
          <c:yVal>
            <c:numRef>
              <c:f>izotopy!$D$5:$AK$5</c:f>
              <c:numCache/>
            </c:numRef>
          </c:yVal>
          <c:smooth val="1"/>
        </c:ser>
        <c:axId val="37498551"/>
        <c:axId val="1942640"/>
      </c:scatterChart>
      <c:valAx>
        <c:axId val="3749855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crossBetween val="midCat"/>
        <c:dispUnits/>
        <c:majorUnit val="250"/>
        <c:minorUnit val="20"/>
      </c:valAx>
      <c:valAx>
        <c:axId val="194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498551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 celk.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675"/>
          <c:w val="0.8005"/>
          <c:h val="0.84525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izotopy!$D$3:$AK$3</c:f>
              <c:strCache/>
            </c:strRef>
          </c:xVal>
          <c:yVal>
            <c:numRef>
              <c:f>izotopy!$D$6:$AK$6</c:f>
              <c:numCache/>
            </c:numRef>
          </c:yVal>
          <c:smooth val="1"/>
        </c:ser>
        <c:axId val="17483761"/>
        <c:axId val="23136122"/>
      </c:scatterChart>
      <c:valAx>
        <c:axId val="1748376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36122"/>
        <c:crosses val="autoZero"/>
        <c:crossBetween val="midCat"/>
        <c:dispUnits/>
        <c:majorUnit val="250"/>
        <c:minorUnit val="20"/>
      </c:valAx>
      <c:valAx>
        <c:axId val="231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483761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965"/>
          <c:w val="0.79975"/>
          <c:h val="0.8455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izotopy!$D$3:$AK$3</c:f>
              <c:strCache/>
            </c:strRef>
          </c:xVal>
          <c:yVal>
            <c:numRef>
              <c:f>izotopy!$D$7:$AK$7</c:f>
              <c:numCache/>
            </c:numRef>
          </c:yVal>
          <c:smooth val="1"/>
        </c:ser>
        <c:axId val="6898507"/>
        <c:axId val="62086564"/>
      </c:scatterChart>
      <c:valAx>
        <c:axId val="689850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crossBetween val="midCat"/>
        <c:dispUnits/>
        <c:majorUnit val="250"/>
        <c:minorUnit val="20"/>
      </c:valAx>
      <c:valAx>
        <c:axId val="6208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898507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Cd [mg/l]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'Režimní měření 05 - převzitá'!$B$5:$B$42</c:f>
              <c:strCache/>
            </c:strRef>
          </c:xVal>
          <c:yVal>
            <c:numRef>
              <c:f>'Režimní měření 05 - převzitá'!$D$5:$D$42</c:f>
              <c:numCache/>
            </c:numRef>
          </c:yVal>
          <c:smooth val="0"/>
        </c:ser>
        <c:axId val="21908165"/>
        <c:axId val="62955758"/>
      </c:scatterChart>
      <c:valAx>
        <c:axId val="21908165"/>
        <c:scaling>
          <c:orientation val="minMax"/>
          <c:max val="38750"/>
          <c:min val="383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55758"/>
        <c:crosses val="autoZero"/>
        <c:crossBetween val="midCat"/>
        <c:dispUnits/>
        <c:majorUnit val="150"/>
      </c:valAx>
      <c:valAx>
        <c:axId val="62955758"/>
        <c:scaling>
          <c:orientation val="minMax"/>
          <c:max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908165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 [mg/l]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'Režimní měření 05 - převzitá'!$B$5:$B$42</c:f>
              <c:strCache/>
            </c:strRef>
          </c:xVal>
          <c:yVal>
            <c:numRef>
              <c:f>'Režimní měření 05 - převzitá'!$E$5:$E$42</c:f>
              <c:numCache/>
            </c:numRef>
          </c:yVal>
          <c:smooth val="0"/>
        </c:ser>
        <c:axId val="29730911"/>
        <c:axId val="66251608"/>
      </c:scatterChart>
      <c:valAx>
        <c:axId val="29730911"/>
        <c:scaling>
          <c:orientation val="minMax"/>
          <c:max val="38750"/>
          <c:min val="383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251608"/>
        <c:crossesAt val="2000"/>
        <c:crossBetween val="midCat"/>
        <c:dispUnits/>
        <c:majorUnit val="150"/>
      </c:valAx>
      <c:valAx>
        <c:axId val="66251608"/>
        <c:scaling>
          <c:orientation val="minMax"/>
          <c:max val="8000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730911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 [mg/l]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'Režimní měření 05 - převzitá'!$B$5:$B$42</c:f>
              <c:strCache/>
            </c:strRef>
          </c:xVal>
          <c:yVal>
            <c:numRef>
              <c:f>'Režimní měření 05 - převzitá'!$F$6:$F$43</c:f>
              <c:numCache/>
            </c:numRef>
          </c:yVal>
          <c:smooth val="0"/>
        </c:ser>
        <c:axId val="59393561"/>
        <c:axId val="64780002"/>
      </c:scatterChart>
      <c:valAx>
        <c:axId val="59393561"/>
        <c:scaling>
          <c:orientation val="minMax"/>
          <c:max val="38750"/>
          <c:min val="383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80002"/>
        <c:crossesAt val="80"/>
        <c:crossBetween val="midCat"/>
        <c:dispUnits/>
        <c:majorUnit val="150"/>
      </c:valAx>
      <c:valAx>
        <c:axId val="64780002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393561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Zn [mg/l]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'Režimní měření 05 - převzitá'!$B$5:$B$42</c:f>
              <c:strCache/>
            </c:strRef>
          </c:xVal>
          <c:yVal>
            <c:numRef>
              <c:f>'Režimní měření 05 - převzitá'!$G$5:$G$42</c:f>
              <c:numCache/>
            </c:numRef>
          </c:yVal>
          <c:smooth val="0"/>
        </c:ser>
        <c:axId val="46149107"/>
        <c:axId val="12688780"/>
      </c:scatterChart>
      <c:valAx>
        <c:axId val="46149107"/>
        <c:scaling>
          <c:orientation val="minMax"/>
          <c:max val="38750"/>
          <c:min val="383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688780"/>
        <c:crosses val="autoZero"/>
        <c:crossBetween val="midCat"/>
        <c:dispUnits/>
        <c:majorUnit val="150"/>
      </c:valAx>
      <c:valAx>
        <c:axId val="12688780"/>
        <c:scaling>
          <c:orientation val="minMax"/>
          <c:max val="1200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149107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'Režimní měření 05 - převzitá'!$B$5:$B$42</c:f>
              <c:strCache/>
            </c:strRef>
          </c:xVal>
          <c:yVal>
            <c:numRef>
              <c:f>'Režimní měření 05 - převzitá'!$C$5:$C$42</c:f>
              <c:numCache/>
            </c:numRef>
          </c:yVal>
          <c:smooth val="0"/>
        </c:ser>
        <c:axId val="47090157"/>
        <c:axId val="21158230"/>
      </c:scatterChart>
      <c:valAx>
        <c:axId val="47090157"/>
        <c:scaling>
          <c:orientation val="minMax"/>
          <c:max val="38750"/>
          <c:min val="383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58230"/>
        <c:crosses val="autoZero"/>
        <c:crossBetween val="midCat"/>
        <c:dispUnits/>
        <c:majorUnit val="150"/>
      </c:valAx>
      <c:valAx>
        <c:axId val="21158230"/>
        <c:scaling>
          <c:orientation val="minMax"/>
          <c:max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090157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vodivost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8"/>
          <c:w val="0.9215"/>
          <c:h val="0.858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terén!$D$3:$AJ$3</c:f>
              <c:strCache/>
            </c:strRef>
          </c:xVal>
          <c:yVal>
            <c:numRef>
              <c:f>terén!$D$8:$AJ$8</c:f>
              <c:numCache/>
            </c:numRef>
          </c:yVal>
          <c:smooth val="1"/>
        </c:ser>
        <c:axId val="52302623"/>
        <c:axId val="961560"/>
      </c:scatterChart>
      <c:valAx>
        <c:axId val="5230262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1560"/>
        <c:crossesAt val="0"/>
        <c:crossBetween val="midCat"/>
        <c:dispUnits/>
      </c:valAx>
      <c:valAx>
        <c:axId val="961560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302623"/>
        <c:crosses val="autoZero"/>
        <c:crossBetween val="midCat"/>
        <c:dispUnits/>
        <c:maj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vodivost [µS/cm]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'Režimní měření 05 - převzitá'!$B$5:$B$42</c:f>
              <c:strCache/>
            </c:strRef>
          </c:xVal>
          <c:yVal>
            <c:numRef>
              <c:f>'Režimní měření 05 - převzitá'!$L$5:$L$42</c:f>
              <c:numCache/>
            </c:numRef>
          </c:yVal>
          <c:smooth val="0"/>
        </c:ser>
        <c:axId val="56206343"/>
        <c:axId val="36095040"/>
      </c:scatterChart>
      <c:valAx>
        <c:axId val="56206343"/>
        <c:scaling>
          <c:orientation val="minMax"/>
          <c:max val="38750"/>
          <c:min val="383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095040"/>
        <c:crosses val="autoZero"/>
        <c:crossBetween val="midCat"/>
        <c:dispUnits/>
        <c:majorUnit val="150"/>
      </c:valAx>
      <c:valAx>
        <c:axId val="36095040"/>
        <c:scaling>
          <c:orientation val="minMax"/>
          <c:max val="1400"/>
          <c:min val="1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20634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 [mg/l]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'Režimní měření 05 - převzitá'!$B$5:$B$42</c:f>
              <c:strCache/>
            </c:strRef>
          </c:xVal>
          <c:yVal>
            <c:numRef>
              <c:f>'Režimní měření 05 - převzitá'!$H$5:$H$42</c:f>
              <c:numCache/>
            </c:numRef>
          </c:yVal>
          <c:smooth val="0"/>
        </c:ser>
        <c:axId val="56419905"/>
        <c:axId val="38017098"/>
      </c:scatterChart>
      <c:valAx>
        <c:axId val="56419905"/>
        <c:scaling>
          <c:orientation val="minMax"/>
          <c:max val="38750"/>
          <c:min val="383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017098"/>
        <c:crossesAt val="30"/>
        <c:crossBetween val="midCat"/>
        <c:dispUnits/>
        <c:majorUnit val="150"/>
      </c:valAx>
      <c:valAx>
        <c:axId val="38017098"/>
        <c:scaling>
          <c:orientation val="minMax"/>
          <c:max val="12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19905"/>
        <c:crosses val="autoZero"/>
        <c:crossBetween val="midCat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RL - 105  [mg/l]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'Režimní měření 05 - převzitá'!$B$5:$B$42</c:f>
              <c:strCache/>
            </c:strRef>
          </c:xVal>
          <c:yVal>
            <c:numRef>
              <c:f>'Režimní měření 05 - převzitá'!$I$5:$I$42</c:f>
              <c:numCache/>
            </c:numRef>
          </c:yVal>
          <c:smooth val="0"/>
        </c:ser>
        <c:axId val="6609563"/>
        <c:axId val="59486068"/>
      </c:scatterChart>
      <c:valAx>
        <c:axId val="6609563"/>
        <c:scaling>
          <c:orientation val="minMax"/>
          <c:max val="38750"/>
          <c:min val="383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486068"/>
        <c:crosses val="autoZero"/>
        <c:crossBetween val="midCat"/>
        <c:dispUnits/>
        <c:majorUnit val="150"/>
      </c:valAx>
      <c:valAx>
        <c:axId val="59486068"/>
        <c:scaling>
          <c:orientation val="minMax"/>
          <c:max val="32000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9563"/>
        <c:crosses val="autoZero"/>
        <c:crossBetween val="midCat"/>
        <c:dispUnits/>
        <c:majorUnit val="4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[mg/l]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'Režimní měření 05 - převzitá'!$B$5:$B$42</c:f>
              <c:strCache/>
            </c:strRef>
          </c:xVal>
          <c:yVal>
            <c:numRef>
              <c:f>'Režimní měření 05 - převzitá'!$K$5:$K$42</c:f>
              <c:numCache/>
            </c:numRef>
          </c:yVal>
          <c:smooth val="0"/>
        </c:ser>
        <c:axId val="65612565"/>
        <c:axId val="53642174"/>
      </c:scatterChart>
      <c:valAx>
        <c:axId val="65612565"/>
        <c:scaling>
          <c:orientation val="minMax"/>
          <c:max val="38750"/>
          <c:min val="383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642174"/>
        <c:crossesAt val="12500"/>
        <c:crossBetween val="midCat"/>
        <c:dispUnits/>
        <c:majorUnit val="150"/>
      </c:valAx>
      <c:valAx>
        <c:axId val="53642174"/>
        <c:scaling>
          <c:orientation val="minMax"/>
          <c:max val="14000"/>
          <c:min val="1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612565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15"/>
          <c:w val="0.945"/>
          <c:h val="0.842"/>
        </c:manualLayout>
      </c:layout>
      <c:scatterChart>
        <c:scatterStyle val="lineMarker"/>
        <c:varyColors val="0"/>
        <c:ser>
          <c:idx val="0"/>
          <c:order val="0"/>
          <c:tx>
            <c:v>redox (Jívka - monitorovací vrt HV4)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'lab-ostatní'!$D$3:$AJ$3</c:f>
              <c:strCache/>
            </c:strRef>
          </c:xVal>
          <c:yVal>
            <c:numRef>
              <c:f>'lab-ostatní'!$D$4:$AJ$4</c:f>
              <c:numCache/>
            </c:numRef>
          </c:yVal>
          <c:smooth val="0"/>
        </c:ser>
        <c:axId val="8654041"/>
        <c:axId val="10777506"/>
      </c:scatterChart>
      <c:valAx>
        <c:axId val="865404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777506"/>
        <c:crossesAt val="200"/>
        <c:crossBetween val="midCat"/>
        <c:dispUnits/>
        <c:majorUnit val="250"/>
      </c:valAx>
      <c:valAx>
        <c:axId val="10777506"/>
        <c:scaling>
          <c:orientation val="minMax"/>
          <c:max val="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5404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0075"/>
          <c:w val="0.942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'lab-ostatní'!$D$3:$AJ$3</c:f>
              <c:strCache/>
            </c:strRef>
          </c:xVal>
          <c:yVal>
            <c:numRef>
              <c:f>'lab-ostatní'!$D$5:$AJ$5</c:f>
              <c:numCache/>
            </c:numRef>
          </c:yVal>
          <c:smooth val="0"/>
        </c:ser>
        <c:axId val="29888691"/>
        <c:axId val="562764"/>
      </c:scatterChart>
      <c:valAx>
        <c:axId val="2988869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2764"/>
        <c:crossesAt val="3"/>
        <c:crossBetween val="midCat"/>
        <c:dispUnits/>
        <c:majorUnit val="250"/>
        <c:minorUnit val="100"/>
      </c:valAx>
      <c:valAx>
        <c:axId val="562764"/>
        <c:scaling>
          <c:orientation val="minMax"/>
          <c:max val="5"/>
          <c:min val="3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888691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vodisvost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075"/>
          <c:w val="0.94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'lab-ostatní'!$D$3:$AJ$3</c:f>
              <c:strCache/>
            </c:strRef>
          </c:xVal>
          <c:yVal>
            <c:numRef>
              <c:f>'lab-ostatní'!$D$6:$AJ$6</c:f>
              <c:numCache/>
            </c:numRef>
          </c:yVal>
          <c:smooth val="0"/>
        </c:ser>
        <c:axId val="5064877"/>
        <c:axId val="45583894"/>
      </c:scatterChart>
      <c:valAx>
        <c:axId val="506487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583894"/>
        <c:crossesAt val="10000"/>
        <c:crossBetween val="midCat"/>
        <c:dispUnits/>
        <c:majorUnit val="250"/>
      </c:valAx>
      <c:valAx>
        <c:axId val="45583894"/>
        <c:scaling>
          <c:orientation val="minMax"/>
          <c:max val="13000"/>
          <c:min val="1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64877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tvrdost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075"/>
          <c:w val="0.9447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'lab-ostatní'!$D$3:$AJ$3</c:f>
              <c:strCache/>
            </c:strRef>
          </c:xVal>
          <c:yVal>
            <c:numRef>
              <c:f>'lab-ostatní'!$D$7:$AJ$7</c:f>
              <c:numCache/>
            </c:numRef>
          </c:yVal>
          <c:smooth val="0"/>
        </c:ser>
        <c:axId val="7601863"/>
        <c:axId val="1307904"/>
      </c:scatterChart>
      <c:valAx>
        <c:axId val="760186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07904"/>
        <c:crossesAt val="0"/>
        <c:crossBetween val="midCat"/>
        <c:dispUnits/>
        <c:majorUnit val="250"/>
      </c:valAx>
      <c:valAx>
        <c:axId val="13079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0186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acidita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075"/>
          <c:w val="0.9442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'lab-ostatní'!$D$3:$AJ$3</c:f>
              <c:strCache/>
            </c:strRef>
          </c:xVal>
          <c:yVal>
            <c:numRef>
              <c:f>'lab-ostatní'!$D$8:$AJ$8</c:f>
              <c:numCache/>
            </c:numRef>
          </c:yVal>
          <c:smooth val="0"/>
        </c:ser>
        <c:axId val="11771137"/>
        <c:axId val="38831370"/>
      </c:scatterChart>
      <c:valAx>
        <c:axId val="1177113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831370"/>
        <c:crossesAt val="150"/>
        <c:crossBetween val="midCat"/>
        <c:dispUnits/>
        <c:majorUnit val="250"/>
      </c:valAx>
      <c:valAx>
        <c:axId val="38831370"/>
        <c:scaling>
          <c:orientation val="minMax"/>
          <c:max val="240"/>
          <c:min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71137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chart" Target="/xl/charts/chart39.xml" /><Relationship Id="rId6" Type="http://schemas.openxmlformats.org/officeDocument/2006/relationships/chart" Target="/xl/charts/chart40.xml" /><Relationship Id="rId7" Type="http://schemas.openxmlformats.org/officeDocument/2006/relationships/chart" Target="/xl/charts/chart41.xml" /><Relationship Id="rId8" Type="http://schemas.openxmlformats.org/officeDocument/2006/relationships/chart" Target="/xl/charts/chart42.xml" /><Relationship Id="rId9" Type="http://schemas.openxmlformats.org/officeDocument/2006/relationships/chart" Target="/xl/charts/chart4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9525</xdr:colOff>
      <xdr:row>23</xdr:row>
      <xdr:rowOff>76200</xdr:rowOff>
    </xdr:to>
    <xdr:graphicFrame>
      <xdr:nvGraphicFramePr>
        <xdr:cNvPr id="1" name="Chart 3"/>
        <xdr:cNvGraphicFramePr/>
      </xdr:nvGraphicFramePr>
      <xdr:xfrm>
        <a:off x="190500" y="1533525"/>
        <a:ext cx="53530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9</xdr:row>
      <xdr:rowOff>0</xdr:rowOff>
    </xdr:from>
    <xdr:to>
      <xdr:col>16</xdr:col>
      <xdr:colOff>438150</xdr:colOff>
      <xdr:row>23</xdr:row>
      <xdr:rowOff>66675</xdr:rowOff>
    </xdr:to>
    <xdr:graphicFrame>
      <xdr:nvGraphicFramePr>
        <xdr:cNvPr id="2" name="Chart 4"/>
        <xdr:cNvGraphicFramePr/>
      </xdr:nvGraphicFramePr>
      <xdr:xfrm>
        <a:off x="5638800" y="1533525"/>
        <a:ext cx="52673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95250</xdr:rowOff>
    </xdr:from>
    <xdr:to>
      <xdr:col>9</xdr:col>
      <xdr:colOff>9525</xdr:colOff>
      <xdr:row>39</xdr:row>
      <xdr:rowOff>0</xdr:rowOff>
    </xdr:to>
    <xdr:graphicFrame>
      <xdr:nvGraphicFramePr>
        <xdr:cNvPr id="3" name="Chart 5"/>
        <xdr:cNvGraphicFramePr/>
      </xdr:nvGraphicFramePr>
      <xdr:xfrm>
        <a:off x="190500" y="4057650"/>
        <a:ext cx="53530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24</xdr:row>
      <xdr:rowOff>95250</xdr:rowOff>
    </xdr:from>
    <xdr:to>
      <xdr:col>16</xdr:col>
      <xdr:colOff>504825</xdr:colOff>
      <xdr:row>39</xdr:row>
      <xdr:rowOff>0</xdr:rowOff>
    </xdr:to>
    <xdr:graphicFrame>
      <xdr:nvGraphicFramePr>
        <xdr:cNvPr id="4" name="Chart 6"/>
        <xdr:cNvGraphicFramePr/>
      </xdr:nvGraphicFramePr>
      <xdr:xfrm>
        <a:off x="5705475" y="4057650"/>
        <a:ext cx="526732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5</xdr:col>
      <xdr:colOff>466725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61925" y="2019300"/>
        <a:ext cx="37338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12</xdr:row>
      <xdr:rowOff>0</xdr:rowOff>
    </xdr:from>
    <xdr:to>
      <xdr:col>10</xdr:col>
      <xdr:colOff>219075</xdr:colOff>
      <xdr:row>24</xdr:row>
      <xdr:rowOff>9525</xdr:rowOff>
    </xdr:to>
    <xdr:graphicFrame>
      <xdr:nvGraphicFramePr>
        <xdr:cNvPr id="2" name="Chart 11"/>
        <xdr:cNvGraphicFramePr/>
      </xdr:nvGraphicFramePr>
      <xdr:xfrm>
        <a:off x="4019550" y="2019300"/>
        <a:ext cx="37242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304800</xdr:colOff>
      <xdr:row>12</xdr:row>
      <xdr:rowOff>9525</xdr:rowOff>
    </xdr:from>
    <xdr:to>
      <xdr:col>14</xdr:col>
      <xdr:colOff>762000</xdr:colOff>
      <xdr:row>24</xdr:row>
      <xdr:rowOff>19050</xdr:rowOff>
    </xdr:to>
    <xdr:graphicFrame>
      <xdr:nvGraphicFramePr>
        <xdr:cNvPr id="3" name="Chart 12"/>
        <xdr:cNvGraphicFramePr/>
      </xdr:nvGraphicFramePr>
      <xdr:xfrm>
        <a:off x="7829550" y="2028825"/>
        <a:ext cx="3733800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24</xdr:row>
      <xdr:rowOff>104775</xdr:rowOff>
    </xdr:from>
    <xdr:to>
      <xdr:col>5</xdr:col>
      <xdr:colOff>466725</xdr:colOff>
      <xdr:row>36</xdr:row>
      <xdr:rowOff>114300</xdr:rowOff>
    </xdr:to>
    <xdr:graphicFrame>
      <xdr:nvGraphicFramePr>
        <xdr:cNvPr id="4" name="Chart 13"/>
        <xdr:cNvGraphicFramePr/>
      </xdr:nvGraphicFramePr>
      <xdr:xfrm>
        <a:off x="161925" y="4067175"/>
        <a:ext cx="37338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609600</xdr:colOff>
      <xdr:row>24</xdr:row>
      <xdr:rowOff>104775</xdr:rowOff>
    </xdr:from>
    <xdr:to>
      <xdr:col>10</xdr:col>
      <xdr:colOff>209550</xdr:colOff>
      <xdr:row>36</xdr:row>
      <xdr:rowOff>114300</xdr:rowOff>
    </xdr:to>
    <xdr:graphicFrame>
      <xdr:nvGraphicFramePr>
        <xdr:cNvPr id="5" name="Chart 14"/>
        <xdr:cNvGraphicFramePr/>
      </xdr:nvGraphicFramePr>
      <xdr:xfrm>
        <a:off x="4038600" y="4067175"/>
        <a:ext cx="369570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323850</xdr:colOff>
      <xdr:row>24</xdr:row>
      <xdr:rowOff>114300</xdr:rowOff>
    </xdr:from>
    <xdr:to>
      <xdr:col>14</xdr:col>
      <xdr:colOff>781050</xdr:colOff>
      <xdr:row>36</xdr:row>
      <xdr:rowOff>123825</xdr:rowOff>
    </xdr:to>
    <xdr:graphicFrame>
      <xdr:nvGraphicFramePr>
        <xdr:cNvPr id="6" name="Chart 15"/>
        <xdr:cNvGraphicFramePr/>
      </xdr:nvGraphicFramePr>
      <xdr:xfrm>
        <a:off x="7848600" y="4076700"/>
        <a:ext cx="3733800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37</xdr:row>
      <xdr:rowOff>38100</xdr:rowOff>
    </xdr:from>
    <xdr:to>
      <xdr:col>5</xdr:col>
      <xdr:colOff>476250</xdr:colOff>
      <xdr:row>49</xdr:row>
      <xdr:rowOff>47625</xdr:rowOff>
    </xdr:to>
    <xdr:graphicFrame>
      <xdr:nvGraphicFramePr>
        <xdr:cNvPr id="7" name="Chart 16"/>
        <xdr:cNvGraphicFramePr/>
      </xdr:nvGraphicFramePr>
      <xdr:xfrm>
        <a:off x="161925" y="6105525"/>
        <a:ext cx="3743325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581025</xdr:colOff>
      <xdr:row>37</xdr:row>
      <xdr:rowOff>38100</xdr:rowOff>
    </xdr:from>
    <xdr:to>
      <xdr:col>10</xdr:col>
      <xdr:colOff>171450</xdr:colOff>
      <xdr:row>49</xdr:row>
      <xdr:rowOff>47625</xdr:rowOff>
    </xdr:to>
    <xdr:graphicFrame>
      <xdr:nvGraphicFramePr>
        <xdr:cNvPr id="8" name="Chart 17"/>
        <xdr:cNvGraphicFramePr/>
      </xdr:nvGraphicFramePr>
      <xdr:xfrm>
        <a:off x="4010025" y="6105525"/>
        <a:ext cx="3686175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104775</xdr:rowOff>
    </xdr:from>
    <xdr:to>
      <xdr:col>6</xdr:col>
      <xdr:colOff>152400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161925" y="1790700"/>
        <a:ext cx="37147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10</xdr:row>
      <xdr:rowOff>114300</xdr:rowOff>
    </xdr:from>
    <xdr:to>
      <xdr:col>11</xdr:col>
      <xdr:colOff>447675</xdr:colOff>
      <xdr:row>22</xdr:row>
      <xdr:rowOff>114300</xdr:rowOff>
    </xdr:to>
    <xdr:graphicFrame>
      <xdr:nvGraphicFramePr>
        <xdr:cNvPr id="2" name="Chart 10"/>
        <xdr:cNvGraphicFramePr/>
      </xdr:nvGraphicFramePr>
      <xdr:xfrm>
        <a:off x="3971925" y="1800225"/>
        <a:ext cx="37242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542925</xdr:colOff>
      <xdr:row>10</xdr:row>
      <xdr:rowOff>123825</xdr:rowOff>
    </xdr:from>
    <xdr:to>
      <xdr:col>17</xdr:col>
      <xdr:colOff>38100</xdr:colOff>
      <xdr:row>22</xdr:row>
      <xdr:rowOff>123825</xdr:rowOff>
    </xdr:to>
    <xdr:graphicFrame>
      <xdr:nvGraphicFramePr>
        <xdr:cNvPr id="3" name="Chart 11"/>
        <xdr:cNvGraphicFramePr/>
      </xdr:nvGraphicFramePr>
      <xdr:xfrm>
        <a:off x="7791450" y="1809750"/>
        <a:ext cx="372427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23</xdr:row>
      <xdr:rowOff>28575</xdr:rowOff>
    </xdr:from>
    <xdr:to>
      <xdr:col>6</xdr:col>
      <xdr:colOff>161925</xdr:colOff>
      <xdr:row>35</xdr:row>
      <xdr:rowOff>38100</xdr:rowOff>
    </xdr:to>
    <xdr:graphicFrame>
      <xdr:nvGraphicFramePr>
        <xdr:cNvPr id="4" name="Chart 12"/>
        <xdr:cNvGraphicFramePr/>
      </xdr:nvGraphicFramePr>
      <xdr:xfrm>
        <a:off x="161925" y="3829050"/>
        <a:ext cx="372427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257175</xdr:colOff>
      <xdr:row>23</xdr:row>
      <xdr:rowOff>38100</xdr:rowOff>
    </xdr:from>
    <xdr:to>
      <xdr:col>11</xdr:col>
      <xdr:colOff>466725</xdr:colOff>
      <xdr:row>35</xdr:row>
      <xdr:rowOff>47625</xdr:rowOff>
    </xdr:to>
    <xdr:graphicFrame>
      <xdr:nvGraphicFramePr>
        <xdr:cNvPr id="5" name="Chart 13"/>
        <xdr:cNvGraphicFramePr/>
      </xdr:nvGraphicFramePr>
      <xdr:xfrm>
        <a:off x="3981450" y="3838575"/>
        <a:ext cx="373380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571500</xdr:colOff>
      <xdr:row>23</xdr:row>
      <xdr:rowOff>47625</xdr:rowOff>
    </xdr:from>
    <xdr:to>
      <xdr:col>17</xdr:col>
      <xdr:colOff>66675</xdr:colOff>
      <xdr:row>35</xdr:row>
      <xdr:rowOff>57150</xdr:rowOff>
    </xdr:to>
    <xdr:graphicFrame>
      <xdr:nvGraphicFramePr>
        <xdr:cNvPr id="6" name="Chart 14"/>
        <xdr:cNvGraphicFramePr/>
      </xdr:nvGraphicFramePr>
      <xdr:xfrm>
        <a:off x="7820025" y="3848100"/>
        <a:ext cx="3724275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35</xdr:row>
      <xdr:rowOff>114300</xdr:rowOff>
    </xdr:from>
    <xdr:to>
      <xdr:col>6</xdr:col>
      <xdr:colOff>161925</xdr:colOff>
      <xdr:row>47</xdr:row>
      <xdr:rowOff>123825</xdr:rowOff>
    </xdr:to>
    <xdr:graphicFrame>
      <xdr:nvGraphicFramePr>
        <xdr:cNvPr id="7" name="Chart 15"/>
        <xdr:cNvGraphicFramePr/>
      </xdr:nvGraphicFramePr>
      <xdr:xfrm>
        <a:off x="161925" y="5857875"/>
        <a:ext cx="3724275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114300</xdr:rowOff>
    </xdr:from>
    <xdr:to>
      <xdr:col>5</xdr:col>
      <xdr:colOff>600075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190500" y="2428875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695325</xdr:colOff>
      <xdr:row>14</xdr:row>
      <xdr:rowOff>123825</xdr:rowOff>
    </xdr:from>
    <xdr:to>
      <xdr:col>10</xdr:col>
      <xdr:colOff>419100</xdr:colOff>
      <xdr:row>26</xdr:row>
      <xdr:rowOff>123825</xdr:rowOff>
    </xdr:to>
    <xdr:graphicFrame>
      <xdr:nvGraphicFramePr>
        <xdr:cNvPr id="2" name="Chart 8"/>
        <xdr:cNvGraphicFramePr/>
      </xdr:nvGraphicFramePr>
      <xdr:xfrm>
        <a:off x="3895725" y="2438400"/>
        <a:ext cx="36290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533400</xdr:colOff>
      <xdr:row>14</xdr:row>
      <xdr:rowOff>133350</xdr:rowOff>
    </xdr:from>
    <xdr:to>
      <xdr:col>15</xdr:col>
      <xdr:colOff>238125</xdr:colOff>
      <xdr:row>26</xdr:row>
      <xdr:rowOff>133350</xdr:rowOff>
    </xdr:to>
    <xdr:graphicFrame>
      <xdr:nvGraphicFramePr>
        <xdr:cNvPr id="3" name="Chart 9"/>
        <xdr:cNvGraphicFramePr/>
      </xdr:nvGraphicFramePr>
      <xdr:xfrm>
        <a:off x="7639050" y="2447925"/>
        <a:ext cx="360997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5</xdr:col>
      <xdr:colOff>609600</xdr:colOff>
      <xdr:row>39</xdr:row>
      <xdr:rowOff>9525</xdr:rowOff>
    </xdr:to>
    <xdr:graphicFrame>
      <xdr:nvGraphicFramePr>
        <xdr:cNvPr id="4" name="Chart 10"/>
        <xdr:cNvGraphicFramePr/>
      </xdr:nvGraphicFramePr>
      <xdr:xfrm>
        <a:off x="190500" y="4429125"/>
        <a:ext cx="36195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685800</xdr:colOff>
      <xdr:row>27</xdr:row>
      <xdr:rowOff>38100</xdr:rowOff>
    </xdr:from>
    <xdr:to>
      <xdr:col>10</xdr:col>
      <xdr:colOff>400050</xdr:colOff>
      <xdr:row>39</xdr:row>
      <xdr:rowOff>47625</xdr:rowOff>
    </xdr:to>
    <xdr:graphicFrame>
      <xdr:nvGraphicFramePr>
        <xdr:cNvPr id="5" name="Chart 11"/>
        <xdr:cNvGraphicFramePr/>
      </xdr:nvGraphicFramePr>
      <xdr:xfrm>
        <a:off x="3886200" y="4467225"/>
        <a:ext cx="361950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533400</xdr:colOff>
      <xdr:row>27</xdr:row>
      <xdr:rowOff>28575</xdr:rowOff>
    </xdr:from>
    <xdr:to>
      <xdr:col>15</xdr:col>
      <xdr:colOff>238125</xdr:colOff>
      <xdr:row>39</xdr:row>
      <xdr:rowOff>38100</xdr:rowOff>
    </xdr:to>
    <xdr:graphicFrame>
      <xdr:nvGraphicFramePr>
        <xdr:cNvPr id="6" name="Chart 12"/>
        <xdr:cNvGraphicFramePr/>
      </xdr:nvGraphicFramePr>
      <xdr:xfrm>
        <a:off x="7639050" y="4457700"/>
        <a:ext cx="3609975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39</xdr:row>
      <xdr:rowOff>66675</xdr:rowOff>
    </xdr:from>
    <xdr:to>
      <xdr:col>5</xdr:col>
      <xdr:colOff>628650</xdr:colOff>
      <xdr:row>51</xdr:row>
      <xdr:rowOff>76200</xdr:rowOff>
    </xdr:to>
    <xdr:graphicFrame>
      <xdr:nvGraphicFramePr>
        <xdr:cNvPr id="7" name="Chart 13"/>
        <xdr:cNvGraphicFramePr/>
      </xdr:nvGraphicFramePr>
      <xdr:xfrm>
        <a:off x="190500" y="6438900"/>
        <a:ext cx="363855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695325</xdr:colOff>
      <xdr:row>39</xdr:row>
      <xdr:rowOff>95250</xdr:rowOff>
    </xdr:from>
    <xdr:to>
      <xdr:col>10</xdr:col>
      <xdr:colOff>400050</xdr:colOff>
      <xdr:row>51</xdr:row>
      <xdr:rowOff>104775</xdr:rowOff>
    </xdr:to>
    <xdr:graphicFrame>
      <xdr:nvGraphicFramePr>
        <xdr:cNvPr id="8" name="Chart 14"/>
        <xdr:cNvGraphicFramePr/>
      </xdr:nvGraphicFramePr>
      <xdr:xfrm>
        <a:off x="3895725" y="6467475"/>
        <a:ext cx="3609975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533400</xdr:colOff>
      <xdr:row>39</xdr:row>
      <xdr:rowOff>85725</xdr:rowOff>
    </xdr:from>
    <xdr:to>
      <xdr:col>15</xdr:col>
      <xdr:colOff>238125</xdr:colOff>
      <xdr:row>51</xdr:row>
      <xdr:rowOff>95250</xdr:rowOff>
    </xdr:to>
    <xdr:graphicFrame>
      <xdr:nvGraphicFramePr>
        <xdr:cNvPr id="9" name="Chart 15"/>
        <xdr:cNvGraphicFramePr/>
      </xdr:nvGraphicFramePr>
      <xdr:xfrm>
        <a:off x="7639050" y="6457950"/>
        <a:ext cx="3609975" cy="195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52</xdr:row>
      <xdr:rowOff>0</xdr:rowOff>
    </xdr:from>
    <xdr:to>
      <xdr:col>5</xdr:col>
      <xdr:colOff>638175</xdr:colOff>
      <xdr:row>64</xdr:row>
      <xdr:rowOff>9525</xdr:rowOff>
    </xdr:to>
    <xdr:graphicFrame>
      <xdr:nvGraphicFramePr>
        <xdr:cNvPr id="10" name="Chart 16"/>
        <xdr:cNvGraphicFramePr/>
      </xdr:nvGraphicFramePr>
      <xdr:xfrm>
        <a:off x="200025" y="8477250"/>
        <a:ext cx="3638550" cy="1952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685800</xdr:colOff>
      <xdr:row>52</xdr:row>
      <xdr:rowOff>0</xdr:rowOff>
    </xdr:from>
    <xdr:to>
      <xdr:col>10</xdr:col>
      <xdr:colOff>409575</xdr:colOff>
      <xdr:row>64</xdr:row>
      <xdr:rowOff>9525</xdr:rowOff>
    </xdr:to>
    <xdr:graphicFrame>
      <xdr:nvGraphicFramePr>
        <xdr:cNvPr id="11" name="Chart 17"/>
        <xdr:cNvGraphicFramePr/>
      </xdr:nvGraphicFramePr>
      <xdr:xfrm>
        <a:off x="3886200" y="8477250"/>
        <a:ext cx="3629025" cy="1952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7</xdr:col>
      <xdr:colOff>476250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90500" y="1466850"/>
        <a:ext cx="42957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9</xdr:row>
      <xdr:rowOff>0</xdr:rowOff>
    </xdr:from>
    <xdr:to>
      <xdr:col>14</xdr:col>
      <xdr:colOff>123825</xdr:colOff>
      <xdr:row>23</xdr:row>
      <xdr:rowOff>104775</xdr:rowOff>
    </xdr:to>
    <xdr:graphicFrame>
      <xdr:nvGraphicFramePr>
        <xdr:cNvPr id="2" name="Chart 5"/>
        <xdr:cNvGraphicFramePr/>
      </xdr:nvGraphicFramePr>
      <xdr:xfrm>
        <a:off x="4581525" y="1466850"/>
        <a:ext cx="42862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24</xdr:row>
      <xdr:rowOff>47625</xdr:rowOff>
    </xdr:from>
    <xdr:to>
      <xdr:col>7</xdr:col>
      <xdr:colOff>485775</xdr:colOff>
      <xdr:row>38</xdr:row>
      <xdr:rowOff>152400</xdr:rowOff>
    </xdr:to>
    <xdr:graphicFrame>
      <xdr:nvGraphicFramePr>
        <xdr:cNvPr id="3" name="Chart 6"/>
        <xdr:cNvGraphicFramePr/>
      </xdr:nvGraphicFramePr>
      <xdr:xfrm>
        <a:off x="180975" y="3943350"/>
        <a:ext cx="43148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24</xdr:row>
      <xdr:rowOff>38100</xdr:rowOff>
    </xdr:from>
    <xdr:to>
      <xdr:col>14</xdr:col>
      <xdr:colOff>123825</xdr:colOff>
      <xdr:row>38</xdr:row>
      <xdr:rowOff>142875</xdr:rowOff>
    </xdr:to>
    <xdr:graphicFrame>
      <xdr:nvGraphicFramePr>
        <xdr:cNvPr id="4" name="Chart 7"/>
        <xdr:cNvGraphicFramePr/>
      </xdr:nvGraphicFramePr>
      <xdr:xfrm>
        <a:off x="4600575" y="3933825"/>
        <a:ext cx="426720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400050</xdr:colOff>
      <xdr:row>6</xdr:row>
      <xdr:rowOff>85725</xdr:rowOff>
    </xdr:from>
    <xdr:to>
      <xdr:col>18</xdr:col>
      <xdr:colOff>466725</xdr:colOff>
      <xdr:row>18</xdr:row>
      <xdr:rowOff>95250</xdr:rowOff>
    </xdr:to>
    <xdr:graphicFrame>
      <xdr:nvGraphicFramePr>
        <xdr:cNvPr id="1" name="Chart 2"/>
        <xdr:cNvGraphicFramePr/>
      </xdr:nvGraphicFramePr>
      <xdr:xfrm>
        <a:off x="7762875" y="1057275"/>
        <a:ext cx="37242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400050</xdr:colOff>
      <xdr:row>18</xdr:row>
      <xdr:rowOff>142875</xdr:rowOff>
    </xdr:from>
    <xdr:to>
      <xdr:col>18</xdr:col>
      <xdr:colOff>466725</xdr:colOff>
      <xdr:row>30</xdr:row>
      <xdr:rowOff>152400</xdr:rowOff>
    </xdr:to>
    <xdr:graphicFrame>
      <xdr:nvGraphicFramePr>
        <xdr:cNvPr id="2" name="Chart 3"/>
        <xdr:cNvGraphicFramePr/>
      </xdr:nvGraphicFramePr>
      <xdr:xfrm>
        <a:off x="7762875" y="3057525"/>
        <a:ext cx="37242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400050</xdr:colOff>
      <xdr:row>31</xdr:row>
      <xdr:rowOff>19050</xdr:rowOff>
    </xdr:from>
    <xdr:to>
      <xdr:col>18</xdr:col>
      <xdr:colOff>457200</xdr:colOff>
      <xdr:row>43</xdr:row>
      <xdr:rowOff>19050</xdr:rowOff>
    </xdr:to>
    <xdr:graphicFrame>
      <xdr:nvGraphicFramePr>
        <xdr:cNvPr id="3" name="Chart 4"/>
        <xdr:cNvGraphicFramePr/>
      </xdr:nvGraphicFramePr>
      <xdr:xfrm>
        <a:off x="7762875" y="5038725"/>
        <a:ext cx="371475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371475</xdr:colOff>
      <xdr:row>43</xdr:row>
      <xdr:rowOff>95250</xdr:rowOff>
    </xdr:from>
    <xdr:to>
      <xdr:col>18</xdr:col>
      <xdr:colOff>438150</xdr:colOff>
      <xdr:row>55</xdr:row>
      <xdr:rowOff>104775</xdr:rowOff>
    </xdr:to>
    <xdr:graphicFrame>
      <xdr:nvGraphicFramePr>
        <xdr:cNvPr id="4" name="Chart 5"/>
        <xdr:cNvGraphicFramePr/>
      </xdr:nvGraphicFramePr>
      <xdr:xfrm>
        <a:off x="7734300" y="7058025"/>
        <a:ext cx="372427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43</xdr:row>
      <xdr:rowOff>104775</xdr:rowOff>
    </xdr:from>
    <xdr:to>
      <xdr:col>6</xdr:col>
      <xdr:colOff>180975</xdr:colOff>
      <xdr:row>55</xdr:row>
      <xdr:rowOff>114300</xdr:rowOff>
    </xdr:to>
    <xdr:graphicFrame>
      <xdr:nvGraphicFramePr>
        <xdr:cNvPr id="5" name="Chart 6"/>
        <xdr:cNvGraphicFramePr/>
      </xdr:nvGraphicFramePr>
      <xdr:xfrm>
        <a:off x="200025" y="7067550"/>
        <a:ext cx="3686175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247650</xdr:colOff>
      <xdr:row>43</xdr:row>
      <xdr:rowOff>85725</xdr:rowOff>
    </xdr:from>
    <xdr:to>
      <xdr:col>12</xdr:col>
      <xdr:colOff>314325</xdr:colOff>
      <xdr:row>55</xdr:row>
      <xdr:rowOff>95250</xdr:rowOff>
    </xdr:to>
    <xdr:graphicFrame>
      <xdr:nvGraphicFramePr>
        <xdr:cNvPr id="6" name="Chart 7"/>
        <xdr:cNvGraphicFramePr/>
      </xdr:nvGraphicFramePr>
      <xdr:xfrm>
        <a:off x="3952875" y="7048500"/>
        <a:ext cx="3724275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9525</xdr:colOff>
      <xdr:row>6</xdr:row>
      <xdr:rowOff>95250</xdr:rowOff>
    </xdr:from>
    <xdr:to>
      <xdr:col>25</xdr:col>
      <xdr:colOff>66675</xdr:colOff>
      <xdr:row>18</xdr:row>
      <xdr:rowOff>104775</xdr:rowOff>
    </xdr:to>
    <xdr:graphicFrame>
      <xdr:nvGraphicFramePr>
        <xdr:cNvPr id="7" name="Chart 8"/>
        <xdr:cNvGraphicFramePr/>
      </xdr:nvGraphicFramePr>
      <xdr:xfrm>
        <a:off x="11639550" y="1066800"/>
        <a:ext cx="371475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19</xdr:row>
      <xdr:rowOff>0</xdr:rowOff>
    </xdr:from>
    <xdr:to>
      <xdr:col>25</xdr:col>
      <xdr:colOff>57150</xdr:colOff>
      <xdr:row>31</xdr:row>
      <xdr:rowOff>9525</xdr:rowOff>
    </xdr:to>
    <xdr:graphicFrame>
      <xdr:nvGraphicFramePr>
        <xdr:cNvPr id="8" name="Chart 9"/>
        <xdr:cNvGraphicFramePr/>
      </xdr:nvGraphicFramePr>
      <xdr:xfrm>
        <a:off x="11630025" y="3076575"/>
        <a:ext cx="3714750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25</xdr:col>
      <xdr:colOff>57150</xdr:colOff>
      <xdr:row>43</xdr:row>
      <xdr:rowOff>9525</xdr:rowOff>
    </xdr:to>
    <xdr:graphicFrame>
      <xdr:nvGraphicFramePr>
        <xdr:cNvPr id="9" name="Chart 10"/>
        <xdr:cNvGraphicFramePr/>
      </xdr:nvGraphicFramePr>
      <xdr:xfrm>
        <a:off x="11630025" y="5019675"/>
        <a:ext cx="3714750" cy="195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49"/>
  <sheetViews>
    <sheetView tabSelected="1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57421875" style="1" customWidth="1"/>
    <col min="2" max="3" width="4.28125" style="1" customWidth="1"/>
    <col min="4" max="4" width="16.28125" style="1" customWidth="1"/>
    <col min="5" max="5" width="6.8515625" style="2" customWidth="1"/>
    <col min="6" max="37" width="11.7109375" style="1" customWidth="1"/>
    <col min="38" max="16384" width="9.140625" style="1" customWidth="1"/>
  </cols>
  <sheetData>
    <row r="1" ht="12.75"/>
    <row r="2" spans="2:7" ht="12.75">
      <c r="B2" s="1" t="s">
        <v>37</v>
      </c>
      <c r="G2" s="9" t="s">
        <v>48</v>
      </c>
    </row>
    <row r="3" ht="13.5" thickBot="1">
      <c r="G3" s="9"/>
    </row>
    <row r="4" spans="2:37" ht="14.25" thickBot="1" thickTop="1">
      <c r="B4" s="33"/>
      <c r="C4" s="34"/>
      <c r="D4" s="34" t="s">
        <v>0</v>
      </c>
      <c r="E4" s="35"/>
      <c r="F4" s="86">
        <v>38275</v>
      </c>
      <c r="G4" s="87">
        <v>38321</v>
      </c>
      <c r="H4" s="87">
        <v>38420</v>
      </c>
      <c r="I4" s="87">
        <v>38448</v>
      </c>
      <c r="J4" s="87">
        <v>38547</v>
      </c>
      <c r="K4" s="87">
        <v>38638</v>
      </c>
      <c r="L4" s="87">
        <v>38666</v>
      </c>
      <c r="M4" s="87">
        <v>38757</v>
      </c>
      <c r="N4" s="87">
        <v>38827</v>
      </c>
      <c r="O4" s="87">
        <v>38834</v>
      </c>
      <c r="P4" s="87">
        <v>38848</v>
      </c>
      <c r="Q4" s="87">
        <v>38855</v>
      </c>
      <c r="R4" s="87">
        <v>38869</v>
      </c>
      <c r="S4" s="87">
        <v>38876</v>
      </c>
      <c r="T4" s="87">
        <v>38895</v>
      </c>
      <c r="U4" s="87">
        <v>38916</v>
      </c>
      <c r="V4" s="87">
        <v>38932</v>
      </c>
      <c r="W4" s="87">
        <v>38946</v>
      </c>
      <c r="X4" s="87">
        <v>38958</v>
      </c>
      <c r="Y4" s="87">
        <v>38959</v>
      </c>
      <c r="Z4" s="87">
        <v>38972</v>
      </c>
      <c r="AA4" s="87">
        <v>38995</v>
      </c>
      <c r="AB4" s="87">
        <v>39008</v>
      </c>
      <c r="AC4" s="87">
        <v>39023</v>
      </c>
      <c r="AD4" s="87">
        <v>39035</v>
      </c>
      <c r="AE4" s="87"/>
      <c r="AF4" s="87"/>
      <c r="AG4" s="87"/>
      <c r="AH4" s="87"/>
      <c r="AI4" s="87"/>
      <c r="AJ4" s="87"/>
      <c r="AK4" s="88"/>
    </row>
    <row r="5" spans="2:37" ht="13.5" thickTop="1">
      <c r="B5" s="186" t="s">
        <v>55</v>
      </c>
      <c r="C5" s="194"/>
      <c r="D5" s="36" t="s">
        <v>1</v>
      </c>
      <c r="E5" s="37"/>
      <c r="F5" s="89" t="s">
        <v>17</v>
      </c>
      <c r="G5" s="89" t="s">
        <v>17</v>
      </c>
      <c r="H5" s="90" t="s">
        <v>17</v>
      </c>
      <c r="I5" s="90" t="s">
        <v>17</v>
      </c>
      <c r="J5" s="90" t="s">
        <v>17</v>
      </c>
      <c r="K5" s="89" t="s">
        <v>17</v>
      </c>
      <c r="L5" s="89" t="s">
        <v>17</v>
      </c>
      <c r="M5" s="89" t="s">
        <v>17</v>
      </c>
      <c r="N5" s="89" t="s">
        <v>17</v>
      </c>
      <c r="O5" s="89" t="s">
        <v>17</v>
      </c>
      <c r="P5" s="89" t="s">
        <v>17</v>
      </c>
      <c r="Q5" s="89" t="s">
        <v>17</v>
      </c>
      <c r="R5" s="89" t="s">
        <v>17</v>
      </c>
      <c r="S5" s="89" t="s">
        <v>17</v>
      </c>
      <c r="T5" s="89" t="s">
        <v>17</v>
      </c>
      <c r="U5" s="89" t="s">
        <v>17</v>
      </c>
      <c r="V5" s="89" t="s">
        <v>17</v>
      </c>
      <c r="W5" s="89" t="s">
        <v>17</v>
      </c>
      <c r="X5" s="89" t="s">
        <v>17</v>
      </c>
      <c r="Y5" s="89" t="s">
        <v>17</v>
      </c>
      <c r="Z5" s="89" t="s">
        <v>17</v>
      </c>
      <c r="AA5" s="89" t="s">
        <v>17</v>
      </c>
      <c r="AB5" s="89" t="s">
        <v>17</v>
      </c>
      <c r="AC5" s="89"/>
      <c r="AD5" s="89"/>
      <c r="AE5" s="89"/>
      <c r="AF5" s="89"/>
      <c r="AG5" s="89"/>
      <c r="AH5" s="89"/>
      <c r="AI5" s="89"/>
      <c r="AJ5" s="89"/>
      <c r="AK5" s="91"/>
    </row>
    <row r="6" spans="2:37" ht="14.25">
      <c r="B6" s="187"/>
      <c r="C6" s="195"/>
      <c r="D6" s="28" t="s">
        <v>2</v>
      </c>
      <c r="E6" s="29" t="s">
        <v>33</v>
      </c>
      <c r="F6" s="92" t="s">
        <v>49</v>
      </c>
      <c r="G6" s="94">
        <v>17.4</v>
      </c>
      <c r="H6" s="95">
        <v>15.4</v>
      </c>
      <c r="I6" s="96">
        <v>14.8</v>
      </c>
      <c r="J6" s="94">
        <v>20.5</v>
      </c>
      <c r="K6" s="94">
        <v>19</v>
      </c>
      <c r="L6" s="94">
        <v>15.4</v>
      </c>
      <c r="M6" s="94">
        <v>15.9</v>
      </c>
      <c r="N6" s="94">
        <v>19.1</v>
      </c>
      <c r="O6" s="94">
        <v>19.2</v>
      </c>
      <c r="P6" s="94">
        <v>18.3</v>
      </c>
      <c r="Q6" s="94">
        <v>19.2</v>
      </c>
      <c r="R6" s="94">
        <v>18.4</v>
      </c>
      <c r="S6" s="94">
        <v>16.7</v>
      </c>
      <c r="T6" s="94">
        <v>25.3</v>
      </c>
      <c r="U6" s="94">
        <v>23.1</v>
      </c>
      <c r="V6" s="94">
        <v>21.6</v>
      </c>
      <c r="W6" s="94">
        <v>22.9</v>
      </c>
      <c r="X6" s="94"/>
      <c r="Y6" s="94"/>
      <c r="Z6" s="94">
        <v>20.2</v>
      </c>
      <c r="AA6" s="94">
        <v>16.7</v>
      </c>
      <c r="AB6" s="94">
        <v>12.2</v>
      </c>
      <c r="AC6" s="94">
        <v>14.8</v>
      </c>
      <c r="AD6" s="94">
        <v>14.9</v>
      </c>
      <c r="AE6" s="94"/>
      <c r="AF6" s="94"/>
      <c r="AG6" s="94"/>
      <c r="AH6" s="94"/>
      <c r="AI6" s="94"/>
      <c r="AJ6" s="94"/>
      <c r="AK6" s="97"/>
    </row>
    <row r="7" spans="2:37" ht="12.75">
      <c r="B7" s="187"/>
      <c r="C7" s="195"/>
      <c r="D7" s="28" t="s">
        <v>3</v>
      </c>
      <c r="E7" s="30"/>
      <c r="F7" s="92" t="s">
        <v>49</v>
      </c>
      <c r="G7" s="94">
        <v>4.1</v>
      </c>
      <c r="H7" s="95">
        <v>4.44</v>
      </c>
      <c r="I7" s="96">
        <v>3.55</v>
      </c>
      <c r="J7" s="94">
        <v>4.3</v>
      </c>
      <c r="K7" s="94">
        <v>3.95</v>
      </c>
      <c r="L7" s="94">
        <v>4.05</v>
      </c>
      <c r="M7" s="94">
        <v>4.28</v>
      </c>
      <c r="N7" s="94">
        <v>3.93</v>
      </c>
      <c r="O7" s="94">
        <v>3.87</v>
      </c>
      <c r="P7" s="94">
        <v>3.75</v>
      </c>
      <c r="Q7" s="94">
        <v>3.51</v>
      </c>
      <c r="R7" s="94">
        <v>3.23</v>
      </c>
      <c r="S7" s="94">
        <v>3.93</v>
      </c>
      <c r="T7" s="94">
        <v>3.38</v>
      </c>
      <c r="U7" s="94">
        <v>4.06</v>
      </c>
      <c r="V7" s="94">
        <v>3.69</v>
      </c>
      <c r="W7" s="94">
        <v>3.12</v>
      </c>
      <c r="X7" s="94"/>
      <c r="Y7" s="94"/>
      <c r="Z7" s="94">
        <v>3.22</v>
      </c>
      <c r="AA7" s="94">
        <v>3.51</v>
      </c>
      <c r="AB7" s="94">
        <v>3.53</v>
      </c>
      <c r="AC7" s="94">
        <v>3.58</v>
      </c>
      <c r="AD7" s="94">
        <v>3.54</v>
      </c>
      <c r="AE7" s="94"/>
      <c r="AF7" s="94"/>
      <c r="AG7" s="94"/>
      <c r="AH7" s="94"/>
      <c r="AI7" s="94"/>
      <c r="AJ7" s="94"/>
      <c r="AK7" s="97"/>
    </row>
    <row r="8" spans="2:37" ht="15">
      <c r="B8" s="187"/>
      <c r="C8" s="195"/>
      <c r="D8" s="28" t="s">
        <v>32</v>
      </c>
      <c r="E8" s="30" t="s">
        <v>34</v>
      </c>
      <c r="F8" s="92" t="s">
        <v>49</v>
      </c>
      <c r="G8" s="94">
        <v>419</v>
      </c>
      <c r="H8" s="98">
        <v>357</v>
      </c>
      <c r="I8" s="98">
        <v>502</v>
      </c>
      <c r="J8" s="94">
        <v>342</v>
      </c>
      <c r="K8" s="94">
        <v>418</v>
      </c>
      <c r="L8" s="94">
        <v>435</v>
      </c>
      <c r="M8" s="94">
        <v>391</v>
      </c>
      <c r="N8" s="94">
        <v>442</v>
      </c>
      <c r="O8" s="94">
        <v>442</v>
      </c>
      <c r="P8" s="94">
        <v>462</v>
      </c>
      <c r="Q8" s="94">
        <v>509</v>
      </c>
      <c r="R8" s="94">
        <v>533</v>
      </c>
      <c r="S8" s="94">
        <v>420.8</v>
      </c>
      <c r="T8" s="94">
        <v>575</v>
      </c>
      <c r="U8" s="94">
        <v>380</v>
      </c>
      <c r="V8" s="94">
        <v>372</v>
      </c>
      <c r="W8" s="94">
        <v>548</v>
      </c>
      <c r="X8" s="94">
        <v>530.3</v>
      </c>
      <c r="Y8" s="94">
        <v>500.7</v>
      </c>
      <c r="Z8" s="94">
        <v>526</v>
      </c>
      <c r="AA8" s="94">
        <v>501</v>
      </c>
      <c r="AB8" s="94">
        <v>485</v>
      </c>
      <c r="AC8" s="94">
        <v>398.2</v>
      </c>
      <c r="AD8" s="94">
        <v>496.7</v>
      </c>
      <c r="AE8" s="94"/>
      <c r="AF8" s="94"/>
      <c r="AG8" s="94"/>
      <c r="AH8" s="94"/>
      <c r="AI8" s="94"/>
      <c r="AJ8" s="94"/>
      <c r="AK8" s="97"/>
    </row>
    <row r="9" spans="2:37" ht="13.5" thickBot="1">
      <c r="B9" s="188"/>
      <c r="C9" s="196"/>
      <c r="D9" s="31" t="s">
        <v>4</v>
      </c>
      <c r="E9" s="32" t="s">
        <v>35</v>
      </c>
      <c r="F9" s="93" t="s">
        <v>49</v>
      </c>
      <c r="G9" s="99">
        <v>11810</v>
      </c>
      <c r="H9" s="100">
        <v>11540</v>
      </c>
      <c r="I9" s="100">
        <v>58900</v>
      </c>
      <c r="J9" s="99" t="s">
        <v>59</v>
      </c>
      <c r="K9" s="99">
        <v>11810</v>
      </c>
      <c r="L9" s="99">
        <v>11750</v>
      </c>
      <c r="M9" s="99">
        <v>24500</v>
      </c>
      <c r="N9" s="99">
        <v>20900</v>
      </c>
      <c r="O9" s="99">
        <v>21100</v>
      </c>
      <c r="P9" s="99"/>
      <c r="Q9" s="99"/>
      <c r="R9" s="99">
        <v>23400</v>
      </c>
      <c r="S9" s="99">
        <v>23500</v>
      </c>
      <c r="T9" s="99">
        <v>22800</v>
      </c>
      <c r="U9" s="99">
        <v>11180</v>
      </c>
      <c r="V9" s="99">
        <v>11260</v>
      </c>
      <c r="W9" s="99">
        <v>11090</v>
      </c>
      <c r="X9" s="99"/>
      <c r="Y9" s="99"/>
      <c r="Z9" s="99"/>
      <c r="AA9" s="99">
        <v>11050</v>
      </c>
      <c r="AB9" s="99">
        <v>28700</v>
      </c>
      <c r="AC9" s="99">
        <v>10910</v>
      </c>
      <c r="AD9" s="99">
        <v>10250</v>
      </c>
      <c r="AE9" s="99"/>
      <c r="AF9" s="99"/>
      <c r="AG9" s="99"/>
      <c r="AH9" s="99"/>
      <c r="AI9" s="99"/>
      <c r="AJ9" s="99"/>
      <c r="AK9" s="101"/>
    </row>
    <row r="10" spans="2:37" ht="13.5" thickTop="1">
      <c r="B10" s="182" t="s">
        <v>50</v>
      </c>
      <c r="C10" s="193" t="s">
        <v>54</v>
      </c>
      <c r="D10" s="36" t="s">
        <v>18</v>
      </c>
      <c r="E10" s="37" t="s">
        <v>34</v>
      </c>
      <c r="F10" s="102" t="s">
        <v>49</v>
      </c>
      <c r="G10" s="103">
        <v>419</v>
      </c>
      <c r="H10" s="104">
        <v>357</v>
      </c>
      <c r="I10" s="104">
        <v>502</v>
      </c>
      <c r="J10" s="103">
        <v>342</v>
      </c>
      <c r="K10" s="103">
        <v>418</v>
      </c>
      <c r="L10" s="103">
        <v>435</v>
      </c>
      <c r="M10" s="103">
        <v>391</v>
      </c>
      <c r="N10" s="103">
        <v>442</v>
      </c>
      <c r="O10" s="103">
        <v>442</v>
      </c>
      <c r="P10" s="103">
        <v>462</v>
      </c>
      <c r="Q10" s="103">
        <v>509</v>
      </c>
      <c r="R10" s="103">
        <v>533</v>
      </c>
      <c r="S10" s="103">
        <v>420.8</v>
      </c>
      <c r="T10" s="103">
        <v>575</v>
      </c>
      <c r="U10" s="103">
        <v>380</v>
      </c>
      <c r="V10" s="103">
        <v>372</v>
      </c>
      <c r="W10" s="103">
        <v>548</v>
      </c>
      <c r="X10" s="103"/>
      <c r="Y10" s="103"/>
      <c r="Z10" s="103">
        <v>526</v>
      </c>
      <c r="AA10" s="103">
        <v>501</v>
      </c>
      <c r="AB10" s="103">
        <v>485</v>
      </c>
      <c r="AC10" s="103">
        <v>398.2</v>
      </c>
      <c r="AD10" s="103">
        <v>496.7</v>
      </c>
      <c r="AE10" s="103"/>
      <c r="AF10" s="103"/>
      <c r="AG10" s="103"/>
      <c r="AH10" s="103"/>
      <c r="AI10" s="103"/>
      <c r="AJ10" s="103"/>
      <c r="AK10" s="105"/>
    </row>
    <row r="11" spans="2:37" ht="12.75">
      <c r="B11" s="183"/>
      <c r="C11" s="189"/>
      <c r="D11" s="28" t="s">
        <v>3</v>
      </c>
      <c r="E11" s="30"/>
      <c r="F11" s="94">
        <v>3.43</v>
      </c>
      <c r="G11" s="94">
        <v>3.43</v>
      </c>
      <c r="H11" s="95">
        <v>4.03</v>
      </c>
      <c r="I11" s="95">
        <v>3.32</v>
      </c>
      <c r="J11" s="94">
        <v>4.03</v>
      </c>
      <c r="K11" s="94">
        <v>3.77</v>
      </c>
      <c r="L11" s="94">
        <v>3.87</v>
      </c>
      <c r="M11" s="94">
        <v>3.5</v>
      </c>
      <c r="N11" s="94">
        <v>3.75</v>
      </c>
      <c r="O11" s="94">
        <v>3.47</v>
      </c>
      <c r="P11" s="94">
        <v>3.51</v>
      </c>
      <c r="Q11" s="94">
        <v>3.16</v>
      </c>
      <c r="R11" s="94">
        <v>3.13</v>
      </c>
      <c r="S11" s="94">
        <v>3.56</v>
      </c>
      <c r="T11" s="94">
        <v>3.24</v>
      </c>
      <c r="U11" s="94">
        <v>3.74</v>
      </c>
      <c r="V11" s="94">
        <v>3.42</v>
      </c>
      <c r="W11" s="94">
        <v>2.96</v>
      </c>
      <c r="X11" s="94">
        <v>3.2</v>
      </c>
      <c r="Y11" s="94">
        <v>3.33</v>
      </c>
      <c r="Z11" s="94">
        <v>3.09</v>
      </c>
      <c r="AA11" s="94">
        <v>3.36</v>
      </c>
      <c r="AB11" s="94">
        <v>3.48</v>
      </c>
      <c r="AC11" s="94">
        <v>3.38</v>
      </c>
      <c r="AD11" s="94"/>
      <c r="AE11" s="94"/>
      <c r="AF11" s="94"/>
      <c r="AG11" s="94"/>
      <c r="AH11" s="94"/>
      <c r="AI11" s="94"/>
      <c r="AJ11" s="94"/>
      <c r="AK11" s="97"/>
    </row>
    <row r="12" spans="2:37" ht="12.75">
      <c r="B12" s="183"/>
      <c r="C12" s="189"/>
      <c r="D12" s="28" t="s">
        <v>4</v>
      </c>
      <c r="E12" s="30" t="s">
        <v>35</v>
      </c>
      <c r="F12" s="94">
        <v>12600</v>
      </c>
      <c r="G12" s="94">
        <v>12300</v>
      </c>
      <c r="H12" s="95">
        <v>11900</v>
      </c>
      <c r="I12" s="95">
        <v>11900</v>
      </c>
      <c r="J12" s="94">
        <v>11900</v>
      </c>
      <c r="K12" s="94">
        <v>11800</v>
      </c>
      <c r="L12" s="94">
        <v>11600</v>
      </c>
      <c r="M12" s="94">
        <v>11300</v>
      </c>
      <c r="N12" s="94">
        <v>11300</v>
      </c>
      <c r="O12" s="94">
        <v>11500</v>
      </c>
      <c r="P12" s="94">
        <v>11400</v>
      </c>
      <c r="Q12" s="94">
        <v>11500</v>
      </c>
      <c r="R12" s="94">
        <v>11400</v>
      </c>
      <c r="S12" s="94">
        <v>11500</v>
      </c>
      <c r="T12" s="94">
        <v>11400</v>
      </c>
      <c r="U12" s="94">
        <v>11300</v>
      </c>
      <c r="V12" s="94">
        <v>11400</v>
      </c>
      <c r="W12" s="94">
        <v>11400</v>
      </c>
      <c r="X12" s="94">
        <v>11300</v>
      </c>
      <c r="Y12" s="94">
        <v>11300</v>
      </c>
      <c r="Z12" s="94">
        <v>11300</v>
      </c>
      <c r="AA12" s="94">
        <v>11200</v>
      </c>
      <c r="AB12" s="94">
        <v>11100</v>
      </c>
      <c r="AC12" s="94">
        <v>11000</v>
      </c>
      <c r="AD12" s="94"/>
      <c r="AE12" s="94"/>
      <c r="AF12" s="94"/>
      <c r="AG12" s="94"/>
      <c r="AH12" s="94"/>
      <c r="AI12" s="94"/>
      <c r="AJ12" s="94"/>
      <c r="AK12" s="97"/>
    </row>
    <row r="13" spans="2:37" ht="12.75">
      <c r="B13" s="183"/>
      <c r="C13" s="189"/>
      <c r="D13" s="28" t="s">
        <v>5</v>
      </c>
      <c r="E13" s="30" t="s">
        <v>15</v>
      </c>
      <c r="F13" s="94">
        <v>33.1</v>
      </c>
      <c r="G13" s="94">
        <v>35.7</v>
      </c>
      <c r="H13" s="95">
        <v>21.4</v>
      </c>
      <c r="I13" s="95">
        <v>18.6</v>
      </c>
      <c r="J13" s="94">
        <v>20.8</v>
      </c>
      <c r="K13" s="94">
        <v>20.2</v>
      </c>
      <c r="L13" s="94">
        <v>29.3</v>
      </c>
      <c r="M13" s="94">
        <v>17.8</v>
      </c>
      <c r="N13" s="94">
        <v>17.7</v>
      </c>
      <c r="O13" s="94">
        <v>24.8</v>
      </c>
      <c r="P13" s="94">
        <v>17.7</v>
      </c>
      <c r="Q13" s="94">
        <v>23.1</v>
      </c>
      <c r="R13" s="94">
        <v>17.4</v>
      </c>
      <c r="S13" s="94">
        <v>18.1</v>
      </c>
      <c r="T13" s="94">
        <v>17.1</v>
      </c>
      <c r="U13" s="94">
        <v>27.6</v>
      </c>
      <c r="V13" s="94">
        <v>52.9</v>
      </c>
      <c r="W13" s="94">
        <v>25.1</v>
      </c>
      <c r="X13" s="94">
        <v>20.4</v>
      </c>
      <c r="Y13" s="94">
        <v>27.9</v>
      </c>
      <c r="Z13" s="94">
        <v>25.5</v>
      </c>
      <c r="AA13" s="94">
        <v>27.4</v>
      </c>
      <c r="AB13" s="94">
        <v>26.8</v>
      </c>
      <c r="AC13" s="94">
        <v>24.5</v>
      </c>
      <c r="AD13" s="94"/>
      <c r="AE13" s="94"/>
      <c r="AF13" s="94"/>
      <c r="AG13" s="94"/>
      <c r="AH13" s="94"/>
      <c r="AI13" s="94"/>
      <c r="AJ13" s="94"/>
      <c r="AK13" s="97"/>
    </row>
    <row r="14" spans="2:37" ht="12.75">
      <c r="B14" s="183"/>
      <c r="C14" s="189"/>
      <c r="D14" s="28" t="s">
        <v>6</v>
      </c>
      <c r="E14" s="30" t="s">
        <v>15</v>
      </c>
      <c r="F14" s="94">
        <v>180</v>
      </c>
      <c r="G14" s="94">
        <v>198</v>
      </c>
      <c r="H14" s="95">
        <v>203</v>
      </c>
      <c r="I14" s="95">
        <v>198</v>
      </c>
      <c r="J14" s="94">
        <v>201</v>
      </c>
      <c r="K14" s="94">
        <v>196</v>
      </c>
      <c r="L14" s="94">
        <v>200</v>
      </c>
      <c r="M14" s="94">
        <v>192</v>
      </c>
      <c r="N14" s="94">
        <v>181</v>
      </c>
      <c r="O14" s="94">
        <v>183</v>
      </c>
      <c r="P14" s="94">
        <v>180</v>
      </c>
      <c r="Q14" s="94">
        <v>177</v>
      </c>
      <c r="R14" s="94">
        <v>178</v>
      </c>
      <c r="S14" s="94">
        <v>178</v>
      </c>
      <c r="T14" s="94">
        <v>180</v>
      </c>
      <c r="U14" s="94">
        <v>184</v>
      </c>
      <c r="V14" s="94">
        <v>171</v>
      </c>
      <c r="W14" s="94">
        <v>9.46</v>
      </c>
      <c r="X14" s="94">
        <v>180</v>
      </c>
      <c r="Y14" s="94">
        <v>181</v>
      </c>
      <c r="Z14" s="94">
        <v>173</v>
      </c>
      <c r="AA14" s="94">
        <v>184</v>
      </c>
      <c r="AB14" s="94">
        <v>186</v>
      </c>
      <c r="AC14" s="94">
        <v>186</v>
      </c>
      <c r="AD14" s="94"/>
      <c r="AE14" s="94"/>
      <c r="AF14" s="94"/>
      <c r="AG14" s="94"/>
      <c r="AH14" s="94"/>
      <c r="AI14" s="94"/>
      <c r="AJ14" s="94"/>
      <c r="AK14" s="97"/>
    </row>
    <row r="15" spans="2:37" ht="12.75">
      <c r="B15" s="183"/>
      <c r="C15" s="189"/>
      <c r="D15" s="28" t="s">
        <v>7</v>
      </c>
      <c r="E15" s="30" t="s">
        <v>15</v>
      </c>
      <c r="F15" s="92" t="s">
        <v>49</v>
      </c>
      <c r="G15" s="92" t="s">
        <v>49</v>
      </c>
      <c r="H15" s="92" t="s">
        <v>49</v>
      </c>
      <c r="I15" s="92" t="s">
        <v>49</v>
      </c>
      <c r="J15" s="92" t="s">
        <v>49</v>
      </c>
      <c r="K15" s="94" t="s">
        <v>49</v>
      </c>
      <c r="L15" s="94" t="s">
        <v>49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>
        <v>183</v>
      </c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7"/>
    </row>
    <row r="16" spans="2:37" ht="12.75">
      <c r="B16" s="183"/>
      <c r="C16" s="189"/>
      <c r="D16" s="28" t="s">
        <v>8</v>
      </c>
      <c r="E16" s="30" t="s">
        <v>16</v>
      </c>
      <c r="F16" s="94">
        <v>19800</v>
      </c>
      <c r="G16" s="94">
        <v>20400</v>
      </c>
      <c r="H16" s="95">
        <v>14100</v>
      </c>
      <c r="I16" s="95">
        <v>17300</v>
      </c>
      <c r="J16" s="94">
        <v>18800</v>
      </c>
      <c r="K16" s="94">
        <v>16900</v>
      </c>
      <c r="L16" s="94">
        <v>16800</v>
      </c>
      <c r="M16" s="94">
        <v>17200</v>
      </c>
      <c r="N16" s="94">
        <v>14300</v>
      </c>
      <c r="O16" s="94">
        <v>16800</v>
      </c>
      <c r="P16" s="94">
        <v>14500</v>
      </c>
      <c r="Q16" s="94">
        <v>16700</v>
      </c>
      <c r="R16" s="94">
        <v>13600</v>
      </c>
      <c r="S16" s="94">
        <v>13700</v>
      </c>
      <c r="T16" s="94">
        <v>13700</v>
      </c>
      <c r="U16" s="94">
        <v>18100</v>
      </c>
      <c r="V16" s="94">
        <v>18100</v>
      </c>
      <c r="W16" s="94">
        <v>17100</v>
      </c>
      <c r="X16" s="94">
        <v>16800</v>
      </c>
      <c r="Y16" s="94">
        <v>17800</v>
      </c>
      <c r="Z16" s="94">
        <v>18200</v>
      </c>
      <c r="AA16" s="94">
        <v>18200</v>
      </c>
      <c r="AB16" s="94">
        <v>17700</v>
      </c>
      <c r="AC16" s="94">
        <v>16600</v>
      </c>
      <c r="AD16" s="94"/>
      <c r="AE16" s="94"/>
      <c r="AF16" s="94"/>
      <c r="AG16" s="94"/>
      <c r="AH16" s="94"/>
      <c r="AI16" s="94"/>
      <c r="AJ16" s="94"/>
      <c r="AK16" s="97"/>
    </row>
    <row r="17" spans="2:37" ht="12.75">
      <c r="B17" s="183"/>
      <c r="C17" s="192"/>
      <c r="D17" s="38" t="s">
        <v>79</v>
      </c>
      <c r="E17" s="30" t="s">
        <v>16</v>
      </c>
      <c r="F17" s="106">
        <v>87.2</v>
      </c>
      <c r="G17" s="106">
        <v>66.8</v>
      </c>
      <c r="H17" s="201">
        <v>66.4</v>
      </c>
      <c r="I17" s="201">
        <v>192</v>
      </c>
      <c r="J17" s="106">
        <v>20.4</v>
      </c>
      <c r="K17" s="106">
        <v>42.4</v>
      </c>
      <c r="L17" s="106"/>
      <c r="M17" s="106">
        <v>74.8</v>
      </c>
      <c r="N17" s="106">
        <v>87.2</v>
      </c>
      <c r="O17" s="106">
        <v>90.8</v>
      </c>
      <c r="P17" s="106">
        <v>184</v>
      </c>
      <c r="Q17" s="106">
        <v>124</v>
      </c>
      <c r="R17" s="106">
        <v>209</v>
      </c>
      <c r="S17" s="106">
        <v>200</v>
      </c>
      <c r="T17" s="106">
        <v>220</v>
      </c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8"/>
    </row>
    <row r="18" spans="2:37" ht="16.5" thickBot="1">
      <c r="B18" s="183"/>
      <c r="C18" s="192"/>
      <c r="D18" s="38" t="s">
        <v>31</v>
      </c>
      <c r="E18" s="39" t="s">
        <v>16</v>
      </c>
      <c r="F18" s="106">
        <v>828</v>
      </c>
      <c r="G18" s="106">
        <v>755</v>
      </c>
      <c r="H18" s="201">
        <v>898</v>
      </c>
      <c r="I18" s="201">
        <v>816</v>
      </c>
      <c r="J18" s="106">
        <v>893</v>
      </c>
      <c r="K18" s="106">
        <v>841</v>
      </c>
      <c r="L18" s="106">
        <v>898</v>
      </c>
      <c r="M18" s="106">
        <v>804</v>
      </c>
      <c r="N18" s="106">
        <v>923</v>
      </c>
      <c r="O18" s="106">
        <v>825</v>
      </c>
      <c r="P18" s="106">
        <v>792</v>
      </c>
      <c r="Q18" s="106">
        <v>747</v>
      </c>
      <c r="R18" s="106">
        <v>711</v>
      </c>
      <c r="S18" s="106">
        <v>934</v>
      </c>
      <c r="T18" s="106">
        <v>821</v>
      </c>
      <c r="U18" s="106">
        <v>722</v>
      </c>
      <c r="V18" s="106">
        <v>704</v>
      </c>
      <c r="W18" s="106">
        <v>734</v>
      </c>
      <c r="X18" s="106">
        <v>718</v>
      </c>
      <c r="Y18" s="106">
        <v>718</v>
      </c>
      <c r="Z18" s="106">
        <v>759</v>
      </c>
      <c r="AA18" s="106">
        <v>653</v>
      </c>
      <c r="AB18" s="106">
        <v>787</v>
      </c>
      <c r="AC18" s="106">
        <v>751</v>
      </c>
      <c r="AD18" s="106"/>
      <c r="AE18" s="106"/>
      <c r="AF18" s="106"/>
      <c r="AG18" s="106"/>
      <c r="AH18" s="106"/>
      <c r="AI18" s="106"/>
      <c r="AJ18" s="106"/>
      <c r="AK18" s="108"/>
    </row>
    <row r="19" spans="2:37" ht="12.75">
      <c r="B19" s="183"/>
      <c r="C19" s="202" t="s">
        <v>74</v>
      </c>
      <c r="D19" s="40" t="s">
        <v>63</v>
      </c>
      <c r="E19" s="41" t="s">
        <v>16</v>
      </c>
      <c r="F19" s="205">
        <v>0.172</v>
      </c>
      <c r="G19" s="205">
        <v>0.266</v>
      </c>
      <c r="H19" s="206">
        <v>0.168</v>
      </c>
      <c r="I19" s="206">
        <v>0.657</v>
      </c>
      <c r="J19" s="205">
        <v>0.058</v>
      </c>
      <c r="K19" s="205">
        <v>0.127</v>
      </c>
      <c r="L19" s="205">
        <v>0.189</v>
      </c>
      <c r="M19" s="109">
        <v>0.001</v>
      </c>
      <c r="N19" s="109">
        <v>0.008</v>
      </c>
      <c r="O19" s="109">
        <v>0.041</v>
      </c>
      <c r="P19" s="109">
        <v>0.001</v>
      </c>
      <c r="Q19" s="109">
        <v>0.246</v>
      </c>
      <c r="R19" s="109">
        <v>0.001</v>
      </c>
      <c r="S19" s="109">
        <v>0.047</v>
      </c>
      <c r="T19" s="109">
        <v>0.131</v>
      </c>
      <c r="U19" s="109">
        <v>0.001</v>
      </c>
      <c r="V19" s="109">
        <v>0.689</v>
      </c>
      <c r="W19" s="109">
        <v>1.15</v>
      </c>
      <c r="X19" s="109">
        <v>0.832</v>
      </c>
      <c r="Y19" s="109">
        <v>1.35</v>
      </c>
      <c r="Z19" s="109">
        <v>1.27</v>
      </c>
      <c r="AA19" s="109">
        <v>0.343</v>
      </c>
      <c r="AB19" s="109">
        <v>0.188</v>
      </c>
      <c r="AC19" s="109">
        <v>1.21</v>
      </c>
      <c r="AD19" s="109"/>
      <c r="AE19" s="109"/>
      <c r="AF19" s="109"/>
      <c r="AG19" s="109"/>
      <c r="AH19" s="109"/>
      <c r="AI19" s="109"/>
      <c r="AJ19" s="109"/>
      <c r="AK19" s="111"/>
    </row>
    <row r="20" spans="2:37" ht="12.75">
      <c r="B20" s="183"/>
      <c r="C20" s="203"/>
      <c r="D20" s="28" t="s">
        <v>64</v>
      </c>
      <c r="E20" s="30" t="s">
        <v>16</v>
      </c>
      <c r="F20" s="207">
        <v>1040</v>
      </c>
      <c r="G20" s="207">
        <v>1000</v>
      </c>
      <c r="H20" s="208">
        <v>993</v>
      </c>
      <c r="I20" s="208">
        <v>895</v>
      </c>
      <c r="J20" s="207">
        <v>835</v>
      </c>
      <c r="K20" s="207">
        <v>814</v>
      </c>
      <c r="L20" s="207">
        <v>816</v>
      </c>
      <c r="M20" s="94">
        <v>788</v>
      </c>
      <c r="N20" s="94">
        <v>722</v>
      </c>
      <c r="O20" s="94">
        <v>688</v>
      </c>
      <c r="P20" s="94">
        <v>920</v>
      </c>
      <c r="Q20" s="94">
        <v>1070</v>
      </c>
      <c r="R20" s="94">
        <v>747</v>
      </c>
      <c r="S20" s="94">
        <v>1080</v>
      </c>
      <c r="T20" s="94">
        <v>574</v>
      </c>
      <c r="U20" s="94">
        <v>665</v>
      </c>
      <c r="V20" s="94">
        <v>677</v>
      </c>
      <c r="W20" s="94">
        <v>679</v>
      </c>
      <c r="X20" s="94">
        <v>544</v>
      </c>
      <c r="Y20" s="94">
        <v>743</v>
      </c>
      <c r="Z20" s="94">
        <v>701</v>
      </c>
      <c r="AA20" s="94">
        <v>770</v>
      </c>
      <c r="AB20" s="94">
        <v>714</v>
      </c>
      <c r="AC20" s="94">
        <v>701</v>
      </c>
      <c r="AD20" s="94"/>
      <c r="AE20" s="94"/>
      <c r="AF20" s="94"/>
      <c r="AG20" s="94"/>
      <c r="AH20" s="94"/>
      <c r="AI20" s="94"/>
      <c r="AJ20" s="94"/>
      <c r="AK20" s="97"/>
    </row>
    <row r="21" spans="2:37" ht="12.75">
      <c r="B21" s="183"/>
      <c r="C21" s="203"/>
      <c r="D21" s="28" t="s">
        <v>65</v>
      </c>
      <c r="E21" s="30" t="s">
        <v>16</v>
      </c>
      <c r="F21" s="207">
        <v>88.2</v>
      </c>
      <c r="G21" s="207">
        <v>84.7</v>
      </c>
      <c r="H21" s="208">
        <v>94.1</v>
      </c>
      <c r="I21" s="208">
        <v>93.1</v>
      </c>
      <c r="J21" s="207">
        <v>85.4</v>
      </c>
      <c r="K21" s="207">
        <v>85.1</v>
      </c>
      <c r="L21" s="207">
        <v>83.7</v>
      </c>
      <c r="M21" s="94">
        <v>89.7</v>
      </c>
      <c r="N21" s="94">
        <v>81.7</v>
      </c>
      <c r="O21" s="94">
        <v>84.8</v>
      </c>
      <c r="P21" s="94">
        <v>50.9</v>
      </c>
      <c r="Q21" s="94">
        <v>48.7</v>
      </c>
      <c r="R21" s="94">
        <v>48.5</v>
      </c>
      <c r="S21" s="94">
        <v>56.7</v>
      </c>
      <c r="T21" s="94">
        <v>32</v>
      </c>
      <c r="U21" s="94">
        <v>89.9</v>
      </c>
      <c r="V21" s="94">
        <v>86.3</v>
      </c>
      <c r="W21" s="94">
        <v>74</v>
      </c>
      <c r="X21" s="94">
        <v>63.6</v>
      </c>
      <c r="Y21" s="94">
        <v>86.4</v>
      </c>
      <c r="Z21" s="94">
        <v>92.7</v>
      </c>
      <c r="AA21" s="94">
        <v>85.2</v>
      </c>
      <c r="AB21" s="94">
        <v>79.2</v>
      </c>
      <c r="AC21" s="94">
        <v>79.7</v>
      </c>
      <c r="AD21" s="94"/>
      <c r="AE21" s="94"/>
      <c r="AF21" s="94"/>
      <c r="AG21" s="94"/>
      <c r="AH21" s="94"/>
      <c r="AI21" s="94"/>
      <c r="AJ21" s="94"/>
      <c r="AK21" s="97"/>
    </row>
    <row r="22" spans="2:37" ht="12.75">
      <c r="B22" s="183"/>
      <c r="C22" s="203"/>
      <c r="D22" s="28" t="s">
        <v>75</v>
      </c>
      <c r="E22" s="30" t="s">
        <v>16</v>
      </c>
      <c r="F22" s="94"/>
      <c r="G22" s="94"/>
      <c r="H22" s="95"/>
      <c r="I22" s="95"/>
      <c r="J22" s="94"/>
      <c r="K22" s="94"/>
      <c r="L22" s="94"/>
      <c r="M22" s="94"/>
      <c r="N22" s="94"/>
      <c r="O22" s="94">
        <v>0.015</v>
      </c>
      <c r="P22" s="94">
        <v>0.033</v>
      </c>
      <c r="Q22" s="94">
        <v>0.033</v>
      </c>
      <c r="R22" s="94">
        <v>0.029</v>
      </c>
      <c r="S22" s="94">
        <v>0.04</v>
      </c>
      <c r="T22" s="94">
        <v>0.0003</v>
      </c>
      <c r="U22" s="94">
        <v>0.0003</v>
      </c>
      <c r="V22" s="94">
        <v>0.0003</v>
      </c>
      <c r="W22" s="94">
        <v>0.0003</v>
      </c>
      <c r="X22" s="94">
        <v>0.0003</v>
      </c>
      <c r="Y22" s="94">
        <v>0.0003</v>
      </c>
      <c r="Z22" s="94">
        <v>0.0003</v>
      </c>
      <c r="AA22" s="94">
        <v>0.0003</v>
      </c>
      <c r="AB22" s="94">
        <v>0.0003</v>
      </c>
      <c r="AC22" s="94">
        <v>0.664</v>
      </c>
      <c r="AD22" s="94"/>
      <c r="AE22" s="94"/>
      <c r="AF22" s="94"/>
      <c r="AG22" s="94"/>
      <c r="AH22" s="94"/>
      <c r="AI22" s="94"/>
      <c r="AJ22" s="94"/>
      <c r="AK22" s="97"/>
    </row>
    <row r="23" spans="2:37" ht="12.75">
      <c r="B23" s="183"/>
      <c r="C23" s="203"/>
      <c r="D23" s="28" t="s">
        <v>76</v>
      </c>
      <c r="E23" s="30" t="s">
        <v>16</v>
      </c>
      <c r="F23" s="94"/>
      <c r="G23" s="94"/>
      <c r="H23" s="95"/>
      <c r="I23" s="95"/>
      <c r="J23" s="94"/>
      <c r="K23" s="94"/>
      <c r="L23" s="94"/>
      <c r="M23" s="94">
        <v>26.1</v>
      </c>
      <c r="N23" s="94">
        <v>28.8</v>
      </c>
      <c r="O23" s="94">
        <v>28.1</v>
      </c>
      <c r="P23" s="94">
        <v>20.3</v>
      </c>
      <c r="Q23" s="94">
        <v>22.4</v>
      </c>
      <c r="R23" s="94">
        <v>19.1</v>
      </c>
      <c r="S23" s="94">
        <v>20.4</v>
      </c>
      <c r="T23" s="94">
        <v>29.3</v>
      </c>
      <c r="U23" s="94">
        <v>0.02</v>
      </c>
      <c r="V23" s="94">
        <v>40.7</v>
      </c>
      <c r="W23" s="94">
        <v>36.5</v>
      </c>
      <c r="X23" s="94" t="s">
        <v>70</v>
      </c>
      <c r="Y23" s="94">
        <v>21</v>
      </c>
      <c r="Z23" s="94">
        <v>22.2</v>
      </c>
      <c r="AA23" s="94">
        <v>12.2</v>
      </c>
      <c r="AB23" s="94">
        <v>26.9</v>
      </c>
      <c r="AC23" s="94">
        <v>26.7</v>
      </c>
      <c r="AD23" s="94"/>
      <c r="AE23" s="94"/>
      <c r="AF23" s="94"/>
      <c r="AG23" s="94"/>
      <c r="AH23" s="94"/>
      <c r="AI23" s="94"/>
      <c r="AJ23" s="94"/>
      <c r="AK23" s="97"/>
    </row>
    <row r="24" spans="2:37" ht="12.75">
      <c r="B24" s="183"/>
      <c r="C24" s="203"/>
      <c r="D24" s="28" t="s">
        <v>77</v>
      </c>
      <c r="E24" s="30" t="s">
        <v>16</v>
      </c>
      <c r="F24" s="94"/>
      <c r="G24" s="94"/>
      <c r="H24" s="95"/>
      <c r="I24" s="95"/>
      <c r="J24" s="94"/>
      <c r="K24" s="94"/>
      <c r="L24" s="94"/>
      <c r="M24" s="94">
        <v>0.01</v>
      </c>
      <c r="N24" s="94">
        <v>2.37</v>
      </c>
      <c r="O24" s="94">
        <v>0.46</v>
      </c>
      <c r="P24" s="94">
        <v>0.01</v>
      </c>
      <c r="Q24" s="94">
        <v>0.2</v>
      </c>
      <c r="R24" s="94">
        <v>0.09</v>
      </c>
      <c r="S24" s="94">
        <v>0.01</v>
      </c>
      <c r="T24" s="94">
        <v>0.53</v>
      </c>
      <c r="U24" s="94">
        <v>0.3</v>
      </c>
      <c r="V24" s="94">
        <v>2.38</v>
      </c>
      <c r="W24" s="94">
        <v>1.9</v>
      </c>
      <c r="X24" s="94">
        <v>0.222</v>
      </c>
      <c r="Y24" s="94">
        <v>0.629</v>
      </c>
      <c r="Z24" s="94">
        <v>0.2</v>
      </c>
      <c r="AA24" s="94">
        <v>1.39</v>
      </c>
      <c r="AB24" s="94">
        <v>0.702</v>
      </c>
      <c r="AC24" s="94">
        <v>0.573</v>
      </c>
      <c r="AD24" s="94"/>
      <c r="AE24" s="94"/>
      <c r="AF24" s="94"/>
      <c r="AG24" s="94"/>
      <c r="AH24" s="94"/>
      <c r="AI24" s="94"/>
      <c r="AJ24" s="94"/>
      <c r="AK24" s="97"/>
    </row>
    <row r="25" spans="2:37" ht="13.5" thickBot="1">
      <c r="B25" s="183"/>
      <c r="C25" s="204"/>
      <c r="D25" s="42" t="s">
        <v>78</v>
      </c>
      <c r="E25" s="43" t="s">
        <v>16</v>
      </c>
      <c r="F25" s="112"/>
      <c r="G25" s="112"/>
      <c r="H25" s="107"/>
      <c r="I25" s="107"/>
      <c r="J25" s="112"/>
      <c r="K25" s="112"/>
      <c r="L25" s="112"/>
      <c r="M25" s="112">
        <v>0.715</v>
      </c>
      <c r="N25" s="112">
        <v>0.513</v>
      </c>
      <c r="O25" s="112">
        <v>0.434</v>
      </c>
      <c r="P25" s="112">
        <v>0.804</v>
      </c>
      <c r="Q25" s="112">
        <v>0.869</v>
      </c>
      <c r="R25" s="112">
        <v>0.628</v>
      </c>
      <c r="S25" s="112">
        <v>0.931</v>
      </c>
      <c r="T25" s="112">
        <v>0.739</v>
      </c>
      <c r="U25" s="112">
        <v>0.484</v>
      </c>
      <c r="V25" s="112">
        <v>1.67</v>
      </c>
      <c r="W25" s="112">
        <v>0.32</v>
      </c>
      <c r="X25" s="112" t="s">
        <v>71</v>
      </c>
      <c r="Y25" s="112">
        <v>0.616</v>
      </c>
      <c r="Z25" s="112">
        <v>0.412</v>
      </c>
      <c r="AA25" s="112">
        <v>0.87</v>
      </c>
      <c r="AB25" s="112">
        <v>0.568</v>
      </c>
      <c r="AC25" s="112">
        <v>0.458</v>
      </c>
      <c r="AD25" s="112"/>
      <c r="AE25" s="112"/>
      <c r="AF25" s="112"/>
      <c r="AG25" s="112"/>
      <c r="AH25" s="112"/>
      <c r="AI25" s="112"/>
      <c r="AJ25" s="112"/>
      <c r="AK25" s="113"/>
    </row>
    <row r="26" spans="2:37" ht="12.75">
      <c r="B26" s="183"/>
      <c r="C26" s="191" t="s">
        <v>53</v>
      </c>
      <c r="D26" s="26" t="s">
        <v>9</v>
      </c>
      <c r="E26" s="27" t="s">
        <v>16</v>
      </c>
      <c r="F26" s="115">
        <v>110</v>
      </c>
      <c r="G26" s="115">
        <v>97.4</v>
      </c>
      <c r="H26" s="110">
        <v>102</v>
      </c>
      <c r="I26" s="110">
        <v>109</v>
      </c>
      <c r="J26" s="115">
        <v>110</v>
      </c>
      <c r="K26" s="115">
        <v>112</v>
      </c>
      <c r="L26" s="115">
        <v>107</v>
      </c>
      <c r="M26" s="115">
        <v>110</v>
      </c>
      <c r="N26" s="115">
        <v>99.6</v>
      </c>
      <c r="O26" s="115">
        <v>129</v>
      </c>
      <c r="P26" s="115">
        <v>91.6</v>
      </c>
      <c r="Q26" s="115">
        <v>105</v>
      </c>
      <c r="R26" s="115">
        <v>85.6</v>
      </c>
      <c r="S26" s="115">
        <v>89.1</v>
      </c>
      <c r="T26" s="115">
        <v>79.4</v>
      </c>
      <c r="U26" s="115">
        <v>224</v>
      </c>
      <c r="V26" s="115">
        <v>280</v>
      </c>
      <c r="W26" s="115">
        <v>247</v>
      </c>
      <c r="X26" s="115">
        <v>251</v>
      </c>
      <c r="Y26" s="115">
        <v>251</v>
      </c>
      <c r="Z26" s="115">
        <v>252</v>
      </c>
      <c r="AA26" s="115">
        <v>203</v>
      </c>
      <c r="AB26" s="115">
        <v>236</v>
      </c>
      <c r="AC26" s="115">
        <v>0.2</v>
      </c>
      <c r="AD26" s="115"/>
      <c r="AE26" s="115"/>
      <c r="AF26" s="115"/>
      <c r="AG26" s="115"/>
      <c r="AH26" s="115"/>
      <c r="AI26" s="115"/>
      <c r="AJ26" s="115"/>
      <c r="AK26" s="116"/>
    </row>
    <row r="27" spans="2:37" ht="12.75">
      <c r="B27" s="183"/>
      <c r="C27" s="189"/>
      <c r="D27" s="28" t="s">
        <v>10</v>
      </c>
      <c r="E27" s="30" t="s">
        <v>16</v>
      </c>
      <c r="F27" s="94">
        <v>190</v>
      </c>
      <c r="G27" s="94">
        <v>13</v>
      </c>
      <c r="H27" s="95">
        <v>13</v>
      </c>
      <c r="I27" s="95">
        <v>12</v>
      </c>
      <c r="J27" s="94">
        <v>14</v>
      </c>
      <c r="K27" s="94">
        <v>13</v>
      </c>
      <c r="L27" s="94">
        <v>13</v>
      </c>
      <c r="M27" s="94">
        <v>15</v>
      </c>
      <c r="N27" s="94">
        <v>16</v>
      </c>
      <c r="O27" s="94">
        <v>14</v>
      </c>
      <c r="P27" s="94">
        <v>13</v>
      </c>
      <c r="Q27" s="94">
        <v>14</v>
      </c>
      <c r="R27" s="94">
        <v>13</v>
      </c>
      <c r="S27" s="94">
        <v>13</v>
      </c>
      <c r="T27" s="94">
        <v>13</v>
      </c>
      <c r="U27" s="94">
        <v>49</v>
      </c>
      <c r="V27" s="94">
        <v>29</v>
      </c>
      <c r="W27" s="94">
        <v>13</v>
      </c>
      <c r="X27" s="94">
        <v>17</v>
      </c>
      <c r="Y27" s="94">
        <v>16</v>
      </c>
      <c r="Z27" s="94">
        <v>63</v>
      </c>
      <c r="AA27" s="94">
        <v>43</v>
      </c>
      <c r="AB27" s="94">
        <v>15</v>
      </c>
      <c r="AC27" s="94">
        <v>19</v>
      </c>
      <c r="AD27" s="94"/>
      <c r="AE27" s="94"/>
      <c r="AF27" s="94"/>
      <c r="AG27" s="94"/>
      <c r="AH27" s="94"/>
      <c r="AI27" s="94"/>
      <c r="AJ27" s="94"/>
      <c r="AK27" s="97"/>
    </row>
    <row r="28" spans="2:37" ht="12.75">
      <c r="B28" s="183"/>
      <c r="C28" s="189"/>
      <c r="D28" s="28" t="s">
        <v>11</v>
      </c>
      <c r="E28" s="30" t="s">
        <v>16</v>
      </c>
      <c r="F28" s="94">
        <v>520</v>
      </c>
      <c r="G28" s="94">
        <v>514</v>
      </c>
      <c r="H28" s="95">
        <v>302</v>
      </c>
      <c r="I28" s="95">
        <v>282</v>
      </c>
      <c r="J28" s="94">
        <v>307</v>
      </c>
      <c r="K28" s="94">
        <v>305</v>
      </c>
      <c r="L28" s="94">
        <v>504</v>
      </c>
      <c r="M28" s="94">
        <v>288</v>
      </c>
      <c r="N28" s="94">
        <v>294</v>
      </c>
      <c r="O28" s="94">
        <v>411</v>
      </c>
      <c r="P28" s="94">
        <v>300</v>
      </c>
      <c r="Q28" s="94">
        <v>386</v>
      </c>
      <c r="R28" s="94">
        <v>292</v>
      </c>
      <c r="S28" s="94">
        <v>298</v>
      </c>
      <c r="T28" s="94">
        <v>309</v>
      </c>
      <c r="U28" s="94">
        <v>482</v>
      </c>
      <c r="V28" s="94">
        <v>894</v>
      </c>
      <c r="W28" s="94">
        <v>457</v>
      </c>
      <c r="X28" s="94">
        <v>353</v>
      </c>
      <c r="Y28" s="94">
        <v>463</v>
      </c>
      <c r="Z28" s="94">
        <v>425</v>
      </c>
      <c r="AA28" s="94">
        <v>464</v>
      </c>
      <c r="AB28" s="94">
        <v>461</v>
      </c>
      <c r="AC28" s="94">
        <v>404</v>
      </c>
      <c r="AD28" s="94"/>
      <c r="AE28" s="94"/>
      <c r="AF28" s="94"/>
      <c r="AG28" s="94"/>
      <c r="AH28" s="94"/>
      <c r="AI28" s="94"/>
      <c r="AJ28" s="94"/>
      <c r="AK28" s="97"/>
    </row>
    <row r="29" spans="2:37" ht="12.75">
      <c r="B29" s="183"/>
      <c r="C29" s="189"/>
      <c r="D29" s="28" t="s">
        <v>12</v>
      </c>
      <c r="E29" s="30" t="s">
        <v>16</v>
      </c>
      <c r="F29" s="94">
        <v>490</v>
      </c>
      <c r="G29" s="94">
        <v>556</v>
      </c>
      <c r="H29" s="96">
        <v>337</v>
      </c>
      <c r="I29" s="96">
        <v>282</v>
      </c>
      <c r="J29" s="94">
        <v>319</v>
      </c>
      <c r="K29" s="94">
        <v>307</v>
      </c>
      <c r="L29" s="94">
        <v>407</v>
      </c>
      <c r="M29" s="94">
        <v>258</v>
      </c>
      <c r="N29" s="94">
        <v>251</v>
      </c>
      <c r="O29" s="94">
        <v>354</v>
      </c>
      <c r="P29" s="94">
        <v>248</v>
      </c>
      <c r="Q29" s="94">
        <v>327</v>
      </c>
      <c r="R29" s="94">
        <v>246</v>
      </c>
      <c r="S29" s="94">
        <v>259</v>
      </c>
      <c r="T29" s="94">
        <v>229</v>
      </c>
      <c r="U29" s="94">
        <v>378</v>
      </c>
      <c r="V29" s="94">
        <v>744</v>
      </c>
      <c r="W29" s="94">
        <v>384</v>
      </c>
      <c r="X29" s="94">
        <v>281</v>
      </c>
      <c r="Y29" s="94">
        <v>396</v>
      </c>
      <c r="Z29" s="94">
        <v>362</v>
      </c>
      <c r="AA29" s="94">
        <v>385</v>
      </c>
      <c r="AB29" s="94">
        <v>372</v>
      </c>
      <c r="AC29" s="94">
        <v>350</v>
      </c>
      <c r="AD29" s="94"/>
      <c r="AE29" s="94"/>
      <c r="AF29" s="94"/>
      <c r="AG29" s="94"/>
      <c r="AH29" s="94"/>
      <c r="AI29" s="94"/>
      <c r="AJ29" s="94"/>
      <c r="AK29" s="97"/>
    </row>
    <row r="30" spans="2:37" ht="12.75">
      <c r="B30" s="183"/>
      <c r="C30" s="189"/>
      <c r="D30" s="28" t="s">
        <v>13</v>
      </c>
      <c r="E30" s="30" t="s">
        <v>16</v>
      </c>
      <c r="F30" s="94">
        <v>130</v>
      </c>
      <c r="G30" s="94">
        <v>143</v>
      </c>
      <c r="H30" s="95">
        <v>79.5</v>
      </c>
      <c r="I30" s="95">
        <v>74.5</v>
      </c>
      <c r="J30" s="94">
        <v>76.4</v>
      </c>
      <c r="K30" s="94">
        <v>74.2</v>
      </c>
      <c r="L30" s="94">
        <v>110</v>
      </c>
      <c r="M30" s="94">
        <v>114</v>
      </c>
      <c r="N30" s="94">
        <v>70.7</v>
      </c>
      <c r="O30" s="94">
        <v>105</v>
      </c>
      <c r="P30" s="94">
        <v>73</v>
      </c>
      <c r="Q30" s="94">
        <v>101</v>
      </c>
      <c r="R30" s="94">
        <v>70.5</v>
      </c>
      <c r="S30" s="94">
        <v>70.6</v>
      </c>
      <c r="T30" s="94">
        <v>74.3</v>
      </c>
      <c r="U30" s="94">
        <v>113</v>
      </c>
      <c r="V30" s="94">
        <v>99.8</v>
      </c>
      <c r="W30" s="94">
        <v>110</v>
      </c>
      <c r="X30" s="94">
        <v>769</v>
      </c>
      <c r="Y30" s="94">
        <v>111</v>
      </c>
      <c r="Z30" s="94">
        <v>97.1</v>
      </c>
      <c r="AA30" s="94">
        <v>102</v>
      </c>
      <c r="AB30" s="94">
        <v>103</v>
      </c>
      <c r="AC30" s="94">
        <v>97.7</v>
      </c>
      <c r="AD30" s="94"/>
      <c r="AE30" s="94"/>
      <c r="AF30" s="94"/>
      <c r="AG30" s="94"/>
      <c r="AH30" s="94"/>
      <c r="AI30" s="94"/>
      <c r="AJ30" s="94"/>
      <c r="AK30" s="97"/>
    </row>
    <row r="31" spans="2:37" ht="14.25">
      <c r="B31" s="183"/>
      <c r="C31" s="189"/>
      <c r="D31" s="28" t="s">
        <v>72</v>
      </c>
      <c r="E31" s="30"/>
      <c r="F31" s="94"/>
      <c r="G31" s="94"/>
      <c r="H31" s="95"/>
      <c r="I31" s="95"/>
      <c r="J31" s="94"/>
      <c r="K31" s="94"/>
      <c r="L31" s="94">
        <v>1</v>
      </c>
      <c r="M31" s="94">
        <v>114</v>
      </c>
      <c r="N31" s="94">
        <v>70.7</v>
      </c>
      <c r="O31" s="94">
        <v>105</v>
      </c>
      <c r="P31" s="94">
        <v>73</v>
      </c>
      <c r="Q31" s="94">
        <v>20</v>
      </c>
      <c r="R31" s="94">
        <v>70.5</v>
      </c>
      <c r="S31" s="94">
        <v>70.6</v>
      </c>
      <c r="T31" s="94">
        <v>74.3</v>
      </c>
      <c r="U31" s="94">
        <v>113</v>
      </c>
      <c r="V31" s="94">
        <v>99.8</v>
      </c>
      <c r="W31" s="94">
        <v>110</v>
      </c>
      <c r="X31" s="94">
        <v>769</v>
      </c>
      <c r="Y31" s="94">
        <v>111</v>
      </c>
      <c r="Z31" s="94">
        <v>97.1</v>
      </c>
      <c r="AA31" s="94"/>
      <c r="AB31" s="94">
        <v>103</v>
      </c>
      <c r="AC31" s="94">
        <v>97.7</v>
      </c>
      <c r="AD31" s="94"/>
      <c r="AE31" s="94"/>
      <c r="AF31" s="94"/>
      <c r="AG31" s="94"/>
      <c r="AH31" s="94"/>
      <c r="AI31" s="94"/>
      <c r="AJ31" s="94"/>
      <c r="AK31" s="97"/>
    </row>
    <row r="32" spans="2:37" ht="12.75">
      <c r="B32" s="183"/>
      <c r="C32" s="189"/>
      <c r="D32" s="28" t="s">
        <v>14</v>
      </c>
      <c r="E32" s="30" t="s">
        <v>16</v>
      </c>
      <c r="F32" s="94">
        <v>4800</v>
      </c>
      <c r="G32" s="94">
        <v>5630</v>
      </c>
      <c r="H32" s="95">
        <v>1000</v>
      </c>
      <c r="I32" s="95">
        <v>4560</v>
      </c>
      <c r="J32" s="94">
        <v>4800</v>
      </c>
      <c r="K32" s="94">
        <v>4620</v>
      </c>
      <c r="L32" s="94">
        <v>4420</v>
      </c>
      <c r="M32" s="94">
        <v>4310</v>
      </c>
      <c r="N32" s="94">
        <v>506</v>
      </c>
      <c r="O32" s="94">
        <v>3050</v>
      </c>
      <c r="P32" s="94">
        <v>604</v>
      </c>
      <c r="Q32" s="94">
        <v>2820</v>
      </c>
      <c r="R32" s="94">
        <v>531</v>
      </c>
      <c r="S32" s="94">
        <v>544</v>
      </c>
      <c r="T32" s="94">
        <v>734</v>
      </c>
      <c r="U32" s="94">
        <v>4540</v>
      </c>
      <c r="V32" s="94">
        <v>3950</v>
      </c>
      <c r="W32" s="94">
        <v>3270</v>
      </c>
      <c r="X32" s="94">
        <v>3100</v>
      </c>
      <c r="Y32" s="94">
        <v>4240</v>
      </c>
      <c r="Z32" s="94">
        <v>4040</v>
      </c>
      <c r="AA32" s="94">
        <v>4570</v>
      </c>
      <c r="AB32" s="94">
        <v>4090</v>
      </c>
      <c r="AC32" s="94">
        <v>3850</v>
      </c>
      <c r="AD32" s="94"/>
      <c r="AE32" s="94"/>
      <c r="AF32" s="94"/>
      <c r="AG32" s="94"/>
      <c r="AH32" s="94"/>
      <c r="AI32" s="94"/>
      <c r="AJ32" s="94"/>
      <c r="AK32" s="97"/>
    </row>
    <row r="33" spans="2:37" ht="14.25">
      <c r="B33" s="183"/>
      <c r="C33" s="192"/>
      <c r="D33" s="38" t="s">
        <v>73</v>
      </c>
      <c r="E33" s="39"/>
      <c r="F33" s="106"/>
      <c r="G33" s="106"/>
      <c r="H33" s="201"/>
      <c r="I33" s="201"/>
      <c r="J33" s="106">
        <v>4800</v>
      </c>
      <c r="K33" s="106">
        <v>4620</v>
      </c>
      <c r="L33" s="106">
        <v>700</v>
      </c>
      <c r="M33" s="106">
        <v>3300</v>
      </c>
      <c r="N33" s="106">
        <v>3500</v>
      </c>
      <c r="O33" s="106">
        <v>3050</v>
      </c>
      <c r="P33" s="106">
        <v>3600</v>
      </c>
      <c r="Q33" s="106">
        <v>2820</v>
      </c>
      <c r="R33" s="106">
        <v>4800</v>
      </c>
      <c r="S33" s="106">
        <v>4800</v>
      </c>
      <c r="T33" s="106">
        <v>5500</v>
      </c>
      <c r="U33" s="106">
        <v>3400</v>
      </c>
      <c r="V33" s="106">
        <v>2400</v>
      </c>
      <c r="W33" s="106">
        <v>3270</v>
      </c>
      <c r="X33" s="106">
        <v>3000</v>
      </c>
      <c r="Y33" s="106">
        <v>2700</v>
      </c>
      <c r="Z33" s="106">
        <v>2700</v>
      </c>
      <c r="AA33" s="106"/>
      <c r="AB33" s="106">
        <v>4090</v>
      </c>
      <c r="AC33" s="106">
        <v>3850</v>
      </c>
      <c r="AD33" s="106"/>
      <c r="AE33" s="106"/>
      <c r="AF33" s="106"/>
      <c r="AG33" s="106"/>
      <c r="AH33" s="106"/>
      <c r="AI33" s="106"/>
      <c r="AJ33" s="106"/>
      <c r="AK33" s="108"/>
    </row>
    <row r="34" spans="2:37" ht="13.5" thickBot="1">
      <c r="B34" s="183"/>
      <c r="C34" s="190"/>
      <c r="D34" s="42" t="s">
        <v>19</v>
      </c>
      <c r="E34" s="43" t="s">
        <v>16</v>
      </c>
      <c r="F34" s="112">
        <v>5</v>
      </c>
      <c r="G34" s="112">
        <v>5</v>
      </c>
      <c r="H34" s="112">
        <v>5</v>
      </c>
      <c r="I34" s="112">
        <v>5</v>
      </c>
      <c r="J34" s="112">
        <v>5</v>
      </c>
      <c r="K34" s="112">
        <v>5.97</v>
      </c>
      <c r="L34" s="112">
        <v>6.63</v>
      </c>
      <c r="M34" s="112">
        <v>4.71</v>
      </c>
      <c r="N34" s="112">
        <v>5.29</v>
      </c>
      <c r="O34" s="112">
        <v>5.1</v>
      </c>
      <c r="P34" s="112">
        <v>6.28</v>
      </c>
      <c r="Q34" s="112">
        <v>5</v>
      </c>
      <c r="R34" s="112">
        <v>5</v>
      </c>
      <c r="S34" s="112">
        <v>4.77</v>
      </c>
      <c r="T34" s="112">
        <v>4.25</v>
      </c>
      <c r="U34" s="112">
        <v>4.77</v>
      </c>
      <c r="V34" s="112">
        <v>4.65</v>
      </c>
      <c r="W34" s="112">
        <v>5</v>
      </c>
      <c r="X34" s="112">
        <v>4.14</v>
      </c>
      <c r="Y34" s="112">
        <v>4.58</v>
      </c>
      <c r="Z34" s="112">
        <v>4.3</v>
      </c>
      <c r="AA34" s="112">
        <v>5.6</v>
      </c>
      <c r="AB34" s="112">
        <v>4.97</v>
      </c>
      <c r="AC34" s="112">
        <v>5.52</v>
      </c>
      <c r="AD34" s="112"/>
      <c r="AE34" s="112"/>
      <c r="AF34" s="112"/>
      <c r="AG34" s="112"/>
      <c r="AH34" s="112"/>
      <c r="AI34" s="112"/>
      <c r="AJ34" s="112"/>
      <c r="AK34" s="113"/>
    </row>
    <row r="35" spans="2:37" ht="12.75">
      <c r="B35" s="183"/>
      <c r="C35" s="191" t="s">
        <v>51</v>
      </c>
      <c r="D35" s="26" t="s">
        <v>20</v>
      </c>
      <c r="E35" s="27" t="s">
        <v>16</v>
      </c>
      <c r="F35" s="114" t="s">
        <v>49</v>
      </c>
      <c r="G35" s="114" t="s">
        <v>49</v>
      </c>
      <c r="H35" s="114" t="s">
        <v>49</v>
      </c>
      <c r="I35" s="114" t="s">
        <v>49</v>
      </c>
      <c r="J35" s="115" t="s">
        <v>49</v>
      </c>
      <c r="K35" s="115" t="s">
        <v>49</v>
      </c>
      <c r="L35" s="115" t="s">
        <v>49</v>
      </c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6"/>
    </row>
    <row r="36" spans="2:37" ht="12.75">
      <c r="B36" s="183"/>
      <c r="C36" s="189"/>
      <c r="D36" s="28" t="s">
        <v>21</v>
      </c>
      <c r="E36" s="30" t="s">
        <v>16</v>
      </c>
      <c r="F36" s="92" t="s">
        <v>49</v>
      </c>
      <c r="G36" s="92" t="s">
        <v>49</v>
      </c>
      <c r="H36" s="92" t="s">
        <v>49</v>
      </c>
      <c r="I36" s="92" t="s">
        <v>49</v>
      </c>
      <c r="J36" s="94" t="s">
        <v>49</v>
      </c>
      <c r="K36" s="94" t="s">
        <v>49</v>
      </c>
      <c r="L36" s="94" t="s">
        <v>49</v>
      </c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/>
      <c r="AE36" s="94"/>
      <c r="AF36" s="94"/>
      <c r="AG36" s="94"/>
      <c r="AH36" s="94"/>
      <c r="AI36" s="94"/>
      <c r="AJ36" s="94"/>
      <c r="AK36" s="97"/>
    </row>
    <row r="37" spans="2:37" ht="12.75">
      <c r="B37" s="183"/>
      <c r="C37" s="189"/>
      <c r="D37" s="28" t="s">
        <v>22</v>
      </c>
      <c r="E37" s="30" t="s">
        <v>16</v>
      </c>
      <c r="F37" s="92" t="s">
        <v>49</v>
      </c>
      <c r="G37" s="92" t="s">
        <v>49</v>
      </c>
      <c r="H37" s="92" t="s">
        <v>49</v>
      </c>
      <c r="I37" s="92" t="s">
        <v>49</v>
      </c>
      <c r="J37" s="94" t="s">
        <v>49</v>
      </c>
      <c r="K37" s="94" t="s">
        <v>49</v>
      </c>
      <c r="L37" s="94" t="s">
        <v>49</v>
      </c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7"/>
    </row>
    <row r="38" spans="2:37" ht="12.75">
      <c r="B38" s="183"/>
      <c r="C38" s="189"/>
      <c r="D38" s="28" t="s">
        <v>23</v>
      </c>
      <c r="E38" s="30" t="s">
        <v>16</v>
      </c>
      <c r="F38" s="94">
        <v>7920</v>
      </c>
      <c r="G38" s="94">
        <v>8710</v>
      </c>
      <c r="H38" s="95">
        <v>8930</v>
      </c>
      <c r="I38" s="95">
        <v>8710</v>
      </c>
      <c r="J38" s="94">
        <v>8840</v>
      </c>
      <c r="K38" s="94">
        <v>8620</v>
      </c>
      <c r="L38" s="94">
        <v>8800</v>
      </c>
      <c r="M38" s="94">
        <v>8450</v>
      </c>
      <c r="N38" s="94">
        <v>7960</v>
      </c>
      <c r="O38" s="94">
        <v>805</v>
      </c>
      <c r="P38" s="94">
        <v>7920</v>
      </c>
      <c r="Q38" s="94">
        <v>7790</v>
      </c>
      <c r="R38" s="94">
        <v>7830</v>
      </c>
      <c r="S38" s="94">
        <v>7830</v>
      </c>
      <c r="T38" s="94">
        <v>7920</v>
      </c>
      <c r="U38" s="94">
        <v>8100</v>
      </c>
      <c r="V38" s="94"/>
      <c r="W38" s="94">
        <v>8050</v>
      </c>
      <c r="X38" s="94">
        <v>7920</v>
      </c>
      <c r="Y38" s="94">
        <v>7960</v>
      </c>
      <c r="Z38" s="94">
        <v>7610</v>
      </c>
      <c r="AA38" s="94">
        <v>8100</v>
      </c>
      <c r="AB38" s="94">
        <v>8180</v>
      </c>
      <c r="AC38" s="94">
        <v>8180</v>
      </c>
      <c r="AD38" s="94"/>
      <c r="AE38" s="94"/>
      <c r="AF38" s="94"/>
      <c r="AG38" s="94"/>
      <c r="AH38" s="94"/>
      <c r="AI38" s="94"/>
      <c r="AJ38" s="94"/>
      <c r="AK38" s="97"/>
    </row>
    <row r="39" spans="2:37" ht="12.75">
      <c r="B39" s="183"/>
      <c r="C39" s="189"/>
      <c r="D39" s="28" t="s">
        <v>24</v>
      </c>
      <c r="E39" s="30" t="s">
        <v>16</v>
      </c>
      <c r="F39" s="94">
        <v>70.6</v>
      </c>
      <c r="G39" s="94">
        <v>31.5</v>
      </c>
      <c r="H39" s="95">
        <v>30.1</v>
      </c>
      <c r="I39" s="95">
        <v>30.4</v>
      </c>
      <c r="J39" s="94">
        <v>32.6</v>
      </c>
      <c r="K39" s="94">
        <v>32.6</v>
      </c>
      <c r="L39" s="94">
        <v>25.4</v>
      </c>
      <c r="M39" s="94">
        <v>31.7</v>
      </c>
      <c r="N39" s="94">
        <v>32.5</v>
      </c>
      <c r="O39" s="94">
        <v>49.6</v>
      </c>
      <c r="P39" s="94">
        <v>30.7</v>
      </c>
      <c r="Q39" s="94">
        <v>41.8</v>
      </c>
      <c r="R39" s="94">
        <v>29.1</v>
      </c>
      <c r="S39" s="94">
        <v>30.9</v>
      </c>
      <c r="T39" s="94">
        <v>28.4</v>
      </c>
      <c r="U39" s="94">
        <v>27.6</v>
      </c>
      <c r="V39" s="94"/>
      <c r="W39" s="94">
        <v>64.3</v>
      </c>
      <c r="X39" s="94">
        <v>63.6</v>
      </c>
      <c r="Y39" s="94">
        <v>63.5</v>
      </c>
      <c r="Z39" s="94">
        <v>683</v>
      </c>
      <c r="AA39" s="94">
        <v>82.3</v>
      </c>
      <c r="AB39" s="94">
        <v>76.7</v>
      </c>
      <c r="AC39" s="94">
        <v>41.1</v>
      </c>
      <c r="AD39" s="94"/>
      <c r="AE39" s="94"/>
      <c r="AF39" s="94"/>
      <c r="AG39" s="94"/>
      <c r="AH39" s="94"/>
      <c r="AI39" s="94"/>
      <c r="AJ39" s="94"/>
      <c r="AK39" s="97"/>
    </row>
    <row r="40" spans="2:37" ht="12.75">
      <c r="B40" s="183"/>
      <c r="C40" s="189"/>
      <c r="D40" s="28" t="s">
        <v>25</v>
      </c>
      <c r="E40" s="30" t="s">
        <v>16</v>
      </c>
      <c r="F40" s="94">
        <v>0.34</v>
      </c>
      <c r="G40" s="94">
        <v>1.05</v>
      </c>
      <c r="H40" s="95">
        <v>0.25</v>
      </c>
      <c r="I40" s="95">
        <v>1.42</v>
      </c>
      <c r="J40" s="94">
        <v>0.23</v>
      </c>
      <c r="K40" s="94">
        <v>0.21</v>
      </c>
      <c r="L40" s="94">
        <v>0.97</v>
      </c>
      <c r="M40" s="94">
        <v>0.17</v>
      </c>
      <c r="N40" s="94">
        <v>0.32</v>
      </c>
      <c r="O40" s="94">
        <v>0.42</v>
      </c>
      <c r="P40" s="94">
        <v>0.86</v>
      </c>
      <c r="Q40" s="94">
        <v>2.49</v>
      </c>
      <c r="R40" s="94">
        <v>0.46</v>
      </c>
      <c r="S40" s="94">
        <v>0.29</v>
      </c>
      <c r="T40" s="94">
        <v>0.36</v>
      </c>
      <c r="U40" s="94">
        <v>0.18</v>
      </c>
      <c r="V40" s="94"/>
      <c r="W40" s="94">
        <v>7.2</v>
      </c>
      <c r="X40" s="94">
        <v>0.34</v>
      </c>
      <c r="Y40" s="94">
        <v>0.41</v>
      </c>
      <c r="Z40" s="94">
        <v>0.7</v>
      </c>
      <c r="AA40" s="94">
        <v>0.84</v>
      </c>
      <c r="AB40" s="94">
        <v>0.5</v>
      </c>
      <c r="AC40" s="94">
        <v>0.79</v>
      </c>
      <c r="AD40" s="94"/>
      <c r="AE40" s="94"/>
      <c r="AF40" s="94"/>
      <c r="AG40" s="94"/>
      <c r="AH40" s="94"/>
      <c r="AI40" s="94"/>
      <c r="AJ40" s="94"/>
      <c r="AK40" s="97"/>
    </row>
    <row r="41" spans="2:37" ht="12.75">
      <c r="B41" s="183"/>
      <c r="C41" s="189"/>
      <c r="D41" s="28" t="s">
        <v>26</v>
      </c>
      <c r="E41" s="30" t="s">
        <v>16</v>
      </c>
      <c r="F41" s="94">
        <v>13400</v>
      </c>
      <c r="G41" s="94">
        <v>13300</v>
      </c>
      <c r="H41" s="95">
        <v>12100</v>
      </c>
      <c r="I41" s="95">
        <v>11900</v>
      </c>
      <c r="J41" s="94">
        <v>13100</v>
      </c>
      <c r="K41" s="94">
        <v>11300</v>
      </c>
      <c r="L41" s="94">
        <v>11100</v>
      </c>
      <c r="M41" s="94">
        <v>11100</v>
      </c>
      <c r="N41" s="94">
        <v>12100</v>
      </c>
      <c r="O41" s="94">
        <v>11800</v>
      </c>
      <c r="P41" s="94">
        <v>12000</v>
      </c>
      <c r="Q41" s="94">
        <v>11600</v>
      </c>
      <c r="R41" s="94">
        <v>11400</v>
      </c>
      <c r="S41" s="94">
        <v>11100</v>
      </c>
      <c r="T41" s="94">
        <v>11500</v>
      </c>
      <c r="U41" s="94">
        <v>11400</v>
      </c>
      <c r="V41" s="94"/>
      <c r="W41" s="94">
        <v>11700</v>
      </c>
      <c r="X41" s="94">
        <v>11200</v>
      </c>
      <c r="Y41" s="94">
        <v>11200</v>
      </c>
      <c r="Z41" s="94">
        <v>11400</v>
      </c>
      <c r="AA41" s="94">
        <v>11400</v>
      </c>
      <c r="AB41" s="94">
        <v>11400</v>
      </c>
      <c r="AC41" s="94">
        <v>10900</v>
      </c>
      <c r="AD41" s="94"/>
      <c r="AE41" s="94"/>
      <c r="AF41" s="94"/>
      <c r="AG41" s="94"/>
      <c r="AH41" s="94"/>
      <c r="AI41" s="94"/>
      <c r="AJ41" s="94"/>
      <c r="AK41" s="97"/>
    </row>
    <row r="42" spans="2:37" ht="12.75">
      <c r="B42" s="183"/>
      <c r="C42" s="189"/>
      <c r="D42" s="28" t="s">
        <v>27</v>
      </c>
      <c r="E42" s="30" t="s">
        <v>16</v>
      </c>
      <c r="F42" s="94">
        <v>76.9</v>
      </c>
      <c r="G42" s="94">
        <v>81.4</v>
      </c>
      <c r="H42" s="95">
        <v>74.6</v>
      </c>
      <c r="I42" s="95">
        <v>77.9</v>
      </c>
      <c r="J42" s="94">
        <v>79.5</v>
      </c>
      <c r="K42" s="94">
        <v>85.1</v>
      </c>
      <c r="L42" s="94">
        <v>69.6</v>
      </c>
      <c r="M42" s="94">
        <v>66.4</v>
      </c>
      <c r="N42" s="94">
        <v>75.1</v>
      </c>
      <c r="O42" s="94">
        <v>119</v>
      </c>
      <c r="P42" s="94">
        <v>87.4</v>
      </c>
      <c r="Q42" s="94">
        <v>103</v>
      </c>
      <c r="R42" s="94">
        <v>90.9</v>
      </c>
      <c r="S42" s="94">
        <v>93.6</v>
      </c>
      <c r="T42" s="94">
        <v>82</v>
      </c>
      <c r="U42" s="94">
        <v>85.5</v>
      </c>
      <c r="V42" s="94"/>
      <c r="W42" s="94">
        <v>81.7</v>
      </c>
      <c r="X42" s="94">
        <v>92.3</v>
      </c>
      <c r="Y42" s="94">
        <v>108</v>
      </c>
      <c r="Z42" s="94">
        <v>88.8</v>
      </c>
      <c r="AA42" s="94">
        <v>71.9</v>
      </c>
      <c r="AB42" s="94">
        <v>73</v>
      </c>
      <c r="AC42" s="94">
        <v>77</v>
      </c>
      <c r="AD42" s="94"/>
      <c r="AE42" s="94"/>
      <c r="AF42" s="94"/>
      <c r="AG42" s="94"/>
      <c r="AH42" s="94"/>
      <c r="AI42" s="94"/>
      <c r="AJ42" s="94"/>
      <c r="AK42" s="97"/>
    </row>
    <row r="43" spans="2:37" ht="12.75">
      <c r="B43" s="183"/>
      <c r="C43" s="189"/>
      <c r="D43" s="28" t="s">
        <v>28</v>
      </c>
      <c r="E43" s="30" t="s">
        <v>16</v>
      </c>
      <c r="F43" s="94">
        <v>12</v>
      </c>
      <c r="G43" s="94">
        <v>13</v>
      </c>
      <c r="H43" s="95">
        <v>15</v>
      </c>
      <c r="I43" s="95">
        <v>13</v>
      </c>
      <c r="J43" s="94">
        <v>11</v>
      </c>
      <c r="K43" s="94">
        <v>13.3</v>
      </c>
      <c r="L43" s="94">
        <v>14</v>
      </c>
      <c r="M43" s="94">
        <v>5.8</v>
      </c>
      <c r="N43" s="94">
        <v>11.6</v>
      </c>
      <c r="O43" s="94">
        <v>10.6</v>
      </c>
      <c r="P43" s="94">
        <v>12</v>
      </c>
      <c r="Q43" s="94">
        <v>11.8</v>
      </c>
      <c r="R43" s="94">
        <v>9.1</v>
      </c>
      <c r="S43" s="94">
        <v>10.5</v>
      </c>
      <c r="T43" s="94">
        <v>14.2</v>
      </c>
      <c r="U43" s="94">
        <v>9.81</v>
      </c>
      <c r="V43" s="94"/>
      <c r="W43" s="94">
        <v>6.43</v>
      </c>
      <c r="X43" s="94">
        <v>11.1</v>
      </c>
      <c r="Y43" s="94">
        <v>14.3</v>
      </c>
      <c r="Z43" s="94">
        <v>11.2</v>
      </c>
      <c r="AA43" s="94">
        <v>9.36</v>
      </c>
      <c r="AB43" s="94">
        <v>11</v>
      </c>
      <c r="AC43" s="94">
        <v>10.4</v>
      </c>
      <c r="AD43" s="94"/>
      <c r="AE43" s="94"/>
      <c r="AF43" s="94"/>
      <c r="AG43" s="94"/>
      <c r="AH43" s="94"/>
      <c r="AI43" s="94"/>
      <c r="AJ43" s="94"/>
      <c r="AK43" s="97"/>
    </row>
    <row r="44" spans="2:37" ht="12.75">
      <c r="B44" s="183"/>
      <c r="C44" s="189"/>
      <c r="D44" s="28" t="s">
        <v>29</v>
      </c>
      <c r="E44" s="30" t="s">
        <v>16</v>
      </c>
      <c r="F44" s="94">
        <v>0.3</v>
      </c>
      <c r="G44" s="94">
        <v>1.5</v>
      </c>
      <c r="H44" s="94">
        <v>1.5</v>
      </c>
      <c r="I44" s="94">
        <v>1.5</v>
      </c>
      <c r="J44" s="94">
        <v>1.5</v>
      </c>
      <c r="K44" s="94">
        <v>1.5</v>
      </c>
      <c r="L44" s="94">
        <v>1.5</v>
      </c>
      <c r="M44" s="94">
        <v>1.72</v>
      </c>
      <c r="N44" s="94">
        <v>1.5</v>
      </c>
      <c r="O44" s="94">
        <v>1.5</v>
      </c>
      <c r="P44" s="94">
        <v>1.5</v>
      </c>
      <c r="Q44" s="94">
        <v>1.9</v>
      </c>
      <c r="R44" s="94">
        <v>1.5</v>
      </c>
      <c r="S44" s="94">
        <v>14.4</v>
      </c>
      <c r="T44" s="94">
        <v>1.5</v>
      </c>
      <c r="U44" s="94">
        <v>1.5</v>
      </c>
      <c r="V44" s="94"/>
      <c r="W44" s="94">
        <v>1.5</v>
      </c>
      <c r="X44" s="94">
        <v>60.9</v>
      </c>
      <c r="Y44" s="94">
        <v>67.9</v>
      </c>
      <c r="Z44" s="94">
        <v>1.5</v>
      </c>
      <c r="AA44" s="94">
        <v>1.5</v>
      </c>
      <c r="AB44" s="94">
        <v>1.5</v>
      </c>
      <c r="AC44" s="94">
        <v>1.5</v>
      </c>
      <c r="AD44" s="94"/>
      <c r="AE44" s="94"/>
      <c r="AF44" s="94"/>
      <c r="AG44" s="94"/>
      <c r="AH44" s="94"/>
      <c r="AI44" s="94"/>
      <c r="AJ44" s="94"/>
      <c r="AK44" s="97"/>
    </row>
    <row r="45" spans="2:37" ht="13.5" thickBot="1">
      <c r="B45" s="183"/>
      <c r="C45" s="192"/>
      <c r="D45" s="38" t="s">
        <v>30</v>
      </c>
      <c r="E45" s="39" t="s">
        <v>16</v>
      </c>
      <c r="F45" s="106">
        <v>0.02</v>
      </c>
      <c r="G45" s="106">
        <v>0.02</v>
      </c>
      <c r="H45" s="106">
        <v>0.02</v>
      </c>
      <c r="I45" s="106">
        <v>0.02</v>
      </c>
      <c r="J45" s="106">
        <v>1</v>
      </c>
      <c r="K45" s="106">
        <v>1</v>
      </c>
      <c r="L45" s="106">
        <v>1</v>
      </c>
      <c r="M45" s="106">
        <v>1</v>
      </c>
      <c r="N45" s="106">
        <v>1</v>
      </c>
      <c r="O45" s="106">
        <v>1</v>
      </c>
      <c r="P45" s="106">
        <v>1</v>
      </c>
      <c r="Q45" s="106">
        <v>1</v>
      </c>
      <c r="R45" s="106">
        <v>1</v>
      </c>
      <c r="S45" s="106">
        <v>1</v>
      </c>
      <c r="T45" s="106">
        <v>1</v>
      </c>
      <c r="U45" s="106">
        <v>1</v>
      </c>
      <c r="V45" s="106"/>
      <c r="W45" s="106">
        <v>1</v>
      </c>
      <c r="X45" s="106">
        <v>1</v>
      </c>
      <c r="Y45" s="106">
        <v>1</v>
      </c>
      <c r="Z45" s="106">
        <v>1</v>
      </c>
      <c r="AA45" s="106">
        <v>1</v>
      </c>
      <c r="AB45" s="106">
        <v>1</v>
      </c>
      <c r="AC45" s="106">
        <v>1</v>
      </c>
      <c r="AD45" s="106"/>
      <c r="AE45" s="106"/>
      <c r="AF45" s="106"/>
      <c r="AG45" s="106"/>
      <c r="AH45" s="106"/>
      <c r="AI45" s="106"/>
      <c r="AJ45" s="106"/>
      <c r="AK45" s="108"/>
    </row>
    <row r="46" spans="2:37" ht="12.75">
      <c r="B46" s="184"/>
      <c r="C46" s="179" t="s">
        <v>52</v>
      </c>
      <c r="D46" s="82" t="s">
        <v>44</v>
      </c>
      <c r="E46" s="41" t="s">
        <v>16</v>
      </c>
      <c r="F46" s="117" t="s">
        <v>49</v>
      </c>
      <c r="G46" s="117" t="s">
        <v>49</v>
      </c>
      <c r="H46" s="117" t="s">
        <v>49</v>
      </c>
      <c r="I46" s="117" t="s">
        <v>49</v>
      </c>
      <c r="J46" s="109" t="s">
        <v>49</v>
      </c>
      <c r="K46" s="109" t="s">
        <v>49</v>
      </c>
      <c r="L46" s="109" t="s">
        <v>49</v>
      </c>
      <c r="M46" s="109" t="s">
        <v>49</v>
      </c>
      <c r="N46" s="109" t="s">
        <v>49</v>
      </c>
      <c r="O46" s="109" t="s">
        <v>49</v>
      </c>
      <c r="P46" s="109" t="s">
        <v>49</v>
      </c>
      <c r="Q46" s="109" t="s">
        <v>49</v>
      </c>
      <c r="R46" s="109" t="s">
        <v>49</v>
      </c>
      <c r="S46" s="109" t="s">
        <v>49</v>
      </c>
      <c r="T46" s="109" t="s">
        <v>49</v>
      </c>
      <c r="U46" s="109" t="s">
        <v>49</v>
      </c>
      <c r="V46" s="109" t="s">
        <v>49</v>
      </c>
      <c r="W46" s="109" t="s">
        <v>49</v>
      </c>
      <c r="X46" s="109" t="s">
        <v>49</v>
      </c>
      <c r="Y46" s="109" t="s">
        <v>49</v>
      </c>
      <c r="Z46" s="109" t="s">
        <v>49</v>
      </c>
      <c r="AA46" s="109" t="s">
        <v>49</v>
      </c>
      <c r="AB46" s="109" t="s">
        <v>49</v>
      </c>
      <c r="AC46" s="109" t="s">
        <v>49</v>
      </c>
      <c r="AD46" s="109" t="s">
        <v>49</v>
      </c>
      <c r="AE46" s="109"/>
      <c r="AF46" s="109"/>
      <c r="AG46" s="109"/>
      <c r="AH46" s="109"/>
      <c r="AI46" s="109"/>
      <c r="AJ46" s="109"/>
      <c r="AK46" s="111"/>
    </row>
    <row r="47" spans="2:37" ht="12.75">
      <c r="B47" s="184"/>
      <c r="C47" s="180"/>
      <c r="D47" s="83" t="s">
        <v>45</v>
      </c>
      <c r="E47" s="30" t="s">
        <v>16</v>
      </c>
      <c r="F47" s="92" t="s">
        <v>49</v>
      </c>
      <c r="G47" s="92" t="s">
        <v>49</v>
      </c>
      <c r="H47" s="92" t="s">
        <v>49</v>
      </c>
      <c r="I47" s="92" t="s">
        <v>49</v>
      </c>
      <c r="J47" s="94" t="s">
        <v>49</v>
      </c>
      <c r="K47" s="94" t="s">
        <v>49</v>
      </c>
      <c r="L47" s="94" t="s">
        <v>49</v>
      </c>
      <c r="M47" s="94" t="s">
        <v>49</v>
      </c>
      <c r="N47" s="94" t="s">
        <v>49</v>
      </c>
      <c r="O47" s="94" t="s">
        <v>49</v>
      </c>
      <c r="P47" s="94" t="s">
        <v>49</v>
      </c>
      <c r="Q47" s="94" t="s">
        <v>49</v>
      </c>
      <c r="R47" s="94" t="s">
        <v>49</v>
      </c>
      <c r="S47" s="94" t="s">
        <v>49</v>
      </c>
      <c r="T47" s="94" t="s">
        <v>49</v>
      </c>
      <c r="U47" s="94" t="s">
        <v>49</v>
      </c>
      <c r="V47" s="94" t="s">
        <v>49</v>
      </c>
      <c r="W47" s="94" t="s">
        <v>49</v>
      </c>
      <c r="X47" s="94" t="s">
        <v>49</v>
      </c>
      <c r="Y47" s="94" t="s">
        <v>49</v>
      </c>
      <c r="Z47" s="94" t="s">
        <v>49</v>
      </c>
      <c r="AA47" s="94" t="s">
        <v>49</v>
      </c>
      <c r="AB47" s="94" t="s">
        <v>49</v>
      </c>
      <c r="AC47" s="94" t="s">
        <v>49</v>
      </c>
      <c r="AD47" s="94" t="s">
        <v>49</v>
      </c>
      <c r="AE47" s="94"/>
      <c r="AF47" s="94"/>
      <c r="AG47" s="94"/>
      <c r="AH47" s="94"/>
      <c r="AI47" s="94"/>
      <c r="AJ47" s="94"/>
      <c r="AK47" s="97"/>
    </row>
    <row r="48" spans="2:37" ht="12.75">
      <c r="B48" s="184"/>
      <c r="C48" s="180"/>
      <c r="D48" s="83" t="s">
        <v>46</v>
      </c>
      <c r="E48" s="30" t="s">
        <v>16</v>
      </c>
      <c r="F48" s="92" t="s">
        <v>49</v>
      </c>
      <c r="G48" s="92" t="s">
        <v>49</v>
      </c>
      <c r="H48" s="92" t="s">
        <v>49</v>
      </c>
      <c r="I48" s="92" t="s">
        <v>49</v>
      </c>
      <c r="J48" s="94" t="s">
        <v>49</v>
      </c>
      <c r="K48" s="94" t="s">
        <v>49</v>
      </c>
      <c r="L48" s="94" t="s">
        <v>49</v>
      </c>
      <c r="M48" s="94" t="s">
        <v>49</v>
      </c>
      <c r="N48" s="94" t="s">
        <v>49</v>
      </c>
      <c r="O48" s="94" t="s">
        <v>49</v>
      </c>
      <c r="P48" s="94" t="s">
        <v>49</v>
      </c>
      <c r="Q48" s="94" t="s">
        <v>49</v>
      </c>
      <c r="R48" s="94" t="s">
        <v>49</v>
      </c>
      <c r="S48" s="94" t="s">
        <v>49</v>
      </c>
      <c r="T48" s="94" t="s">
        <v>49</v>
      </c>
      <c r="U48" s="94" t="s">
        <v>49</v>
      </c>
      <c r="V48" s="94" t="s">
        <v>49</v>
      </c>
      <c r="W48" s="94" t="s">
        <v>49</v>
      </c>
      <c r="X48" s="94" t="s">
        <v>49</v>
      </c>
      <c r="Y48" s="94" t="s">
        <v>49</v>
      </c>
      <c r="Z48" s="94" t="s">
        <v>49</v>
      </c>
      <c r="AA48" s="94" t="s">
        <v>49</v>
      </c>
      <c r="AB48" s="94" t="s">
        <v>49</v>
      </c>
      <c r="AC48" s="94" t="s">
        <v>49</v>
      </c>
      <c r="AD48" s="94" t="s">
        <v>49</v>
      </c>
      <c r="AE48" s="94"/>
      <c r="AF48" s="94"/>
      <c r="AG48" s="94"/>
      <c r="AH48" s="94"/>
      <c r="AI48" s="94"/>
      <c r="AJ48" s="94"/>
      <c r="AK48" s="97"/>
    </row>
    <row r="49" spans="2:37" ht="13.5" thickBot="1">
      <c r="B49" s="185"/>
      <c r="C49" s="181"/>
      <c r="D49" s="84" t="s">
        <v>47</v>
      </c>
      <c r="E49" s="32" t="s">
        <v>16</v>
      </c>
      <c r="F49" s="93" t="s">
        <v>49</v>
      </c>
      <c r="G49" s="93" t="s">
        <v>49</v>
      </c>
      <c r="H49" s="93" t="s">
        <v>49</v>
      </c>
      <c r="I49" s="93" t="s">
        <v>49</v>
      </c>
      <c r="J49" s="99" t="s">
        <v>49</v>
      </c>
      <c r="K49" s="99" t="s">
        <v>49</v>
      </c>
      <c r="L49" s="99" t="s">
        <v>49</v>
      </c>
      <c r="M49" s="99" t="s">
        <v>49</v>
      </c>
      <c r="N49" s="99" t="s">
        <v>49</v>
      </c>
      <c r="O49" s="99" t="s">
        <v>49</v>
      </c>
      <c r="P49" s="99" t="s">
        <v>49</v>
      </c>
      <c r="Q49" s="99" t="s">
        <v>49</v>
      </c>
      <c r="R49" s="99" t="s">
        <v>49</v>
      </c>
      <c r="S49" s="99" t="s">
        <v>49</v>
      </c>
      <c r="T49" s="99" t="s">
        <v>49</v>
      </c>
      <c r="U49" s="99" t="s">
        <v>49</v>
      </c>
      <c r="V49" s="99" t="s">
        <v>49</v>
      </c>
      <c r="W49" s="99" t="s">
        <v>49</v>
      </c>
      <c r="X49" s="99" t="s">
        <v>49</v>
      </c>
      <c r="Y49" s="99" t="s">
        <v>49</v>
      </c>
      <c r="Z49" s="99" t="s">
        <v>49</v>
      </c>
      <c r="AA49" s="99" t="s">
        <v>49</v>
      </c>
      <c r="AB49" s="99" t="s">
        <v>49</v>
      </c>
      <c r="AC49" s="99" t="s">
        <v>49</v>
      </c>
      <c r="AD49" s="99" t="s">
        <v>49</v>
      </c>
      <c r="AE49" s="99"/>
      <c r="AF49" s="99"/>
      <c r="AG49" s="99"/>
      <c r="AH49" s="99"/>
      <c r="AI49" s="99"/>
      <c r="AJ49" s="99"/>
      <c r="AK49" s="101"/>
    </row>
    <row r="50" ht="13.5" thickTop="1"/>
  </sheetData>
  <mergeCells count="8">
    <mergeCell ref="C46:C49"/>
    <mergeCell ref="B10:B49"/>
    <mergeCell ref="B5:B9"/>
    <mergeCell ref="C26:C34"/>
    <mergeCell ref="C35:C45"/>
    <mergeCell ref="C10:C18"/>
    <mergeCell ref="C5:C9"/>
    <mergeCell ref="C19:C25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8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3" max="3" width="7.57421875" style="0" customWidth="1"/>
    <col min="4" max="36" width="10.57421875" style="0" customWidth="1"/>
  </cols>
  <sheetData>
    <row r="1" ht="13.5" thickBot="1"/>
    <row r="2" spans="2:36" ht="14.25" thickBot="1" thickTop="1">
      <c r="B2" s="10" t="s">
        <v>38</v>
      </c>
      <c r="C2" s="11"/>
      <c r="D2" s="11"/>
      <c r="E2" s="11"/>
      <c r="F2" s="12" t="str">
        <f>přehled!G2</f>
        <v>DV Kaňk 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3"/>
    </row>
    <row r="3" spans="1:40" s="5" customFormat="1" ht="13.5" thickTop="1">
      <c r="A3" s="4"/>
      <c r="B3" s="14" t="s">
        <v>0</v>
      </c>
      <c r="C3" s="15"/>
      <c r="D3" s="118">
        <f>přehled!F4</f>
        <v>38275</v>
      </c>
      <c r="E3" s="118">
        <f>přehled!G4</f>
        <v>38321</v>
      </c>
      <c r="F3" s="118">
        <f>přehled!H4</f>
        <v>38420</v>
      </c>
      <c r="G3" s="118">
        <f>přehled!I4</f>
        <v>38448</v>
      </c>
      <c r="H3" s="118">
        <f>přehled!J4</f>
        <v>38547</v>
      </c>
      <c r="I3" s="118">
        <f>přehled!K4</f>
        <v>38638</v>
      </c>
      <c r="J3" s="118">
        <f>přehled!L4</f>
        <v>38666</v>
      </c>
      <c r="K3" s="118">
        <f>přehled!M4</f>
        <v>38757</v>
      </c>
      <c r="L3" s="118">
        <f>přehled!N4</f>
        <v>38827</v>
      </c>
      <c r="M3" s="118">
        <f>přehled!O4</f>
        <v>38834</v>
      </c>
      <c r="N3" s="118">
        <f>přehled!P4</f>
        <v>38848</v>
      </c>
      <c r="O3" s="118">
        <f>přehled!Q4</f>
        <v>38855</v>
      </c>
      <c r="P3" s="118">
        <f>přehled!R4</f>
        <v>38869</v>
      </c>
      <c r="Q3" s="118">
        <f>přehled!S4</f>
        <v>38876</v>
      </c>
      <c r="R3" s="118">
        <f>přehled!T4</f>
        <v>38895</v>
      </c>
      <c r="S3" s="118">
        <f>přehled!U4</f>
        <v>38916</v>
      </c>
      <c r="T3" s="118">
        <f>přehled!V4</f>
        <v>38932</v>
      </c>
      <c r="U3" s="118">
        <f>přehled!W4</f>
        <v>38946</v>
      </c>
      <c r="V3" s="118">
        <f>přehled!X4</f>
        <v>38958</v>
      </c>
      <c r="W3" s="118">
        <f>přehled!Y4</f>
        <v>38959</v>
      </c>
      <c r="X3" s="118">
        <f>přehled!Z4</f>
        <v>38972</v>
      </c>
      <c r="Y3" s="118">
        <f>přehled!AA4</f>
        <v>38995</v>
      </c>
      <c r="Z3" s="118">
        <f>přehled!AB4</f>
        <v>39008</v>
      </c>
      <c r="AA3" s="118">
        <f>přehled!AC4</f>
        <v>39023</v>
      </c>
      <c r="AB3" s="118">
        <f>přehled!AD4</f>
        <v>39035</v>
      </c>
      <c r="AC3" s="118">
        <f>přehled!AE4</f>
        <v>0</v>
      </c>
      <c r="AD3" s="118">
        <f>přehled!AF4</f>
        <v>0</v>
      </c>
      <c r="AE3" s="118">
        <f>přehled!AG4</f>
        <v>0</v>
      </c>
      <c r="AF3" s="118">
        <f>přehled!AH4</f>
        <v>0</v>
      </c>
      <c r="AG3" s="118">
        <f>přehled!AI4</f>
        <v>0</v>
      </c>
      <c r="AH3" s="118">
        <f>přehled!AJ4</f>
        <v>0</v>
      </c>
      <c r="AI3" s="118">
        <f>přehled!AK4</f>
        <v>0</v>
      </c>
      <c r="AJ3" s="119">
        <f>přehled!AK4</f>
        <v>0</v>
      </c>
      <c r="AK3" s="4"/>
      <c r="AL3" s="4"/>
      <c r="AM3" s="4"/>
      <c r="AN3" s="4"/>
    </row>
    <row r="4" spans="1:40" ht="12.75" customHeight="1">
      <c r="A4" s="197"/>
      <c r="B4" s="16" t="s">
        <v>1</v>
      </c>
      <c r="C4" s="17"/>
      <c r="D4" s="120" t="str">
        <f>přehled!F5</f>
        <v>žluté</v>
      </c>
      <c r="E4" s="120" t="str">
        <f>přehled!G5</f>
        <v>žluté</v>
      </c>
      <c r="F4" s="120" t="str">
        <f>přehled!H5</f>
        <v>žluté</v>
      </c>
      <c r="G4" s="120" t="str">
        <f>přehled!I5</f>
        <v>žluté</v>
      </c>
      <c r="H4" s="129" t="str">
        <f>přehled!J5</f>
        <v>žluté</v>
      </c>
      <c r="I4" s="129" t="str">
        <f>přehled!K5</f>
        <v>žluté</v>
      </c>
      <c r="J4" s="129" t="str">
        <f>přehled!L5</f>
        <v>žluté</v>
      </c>
      <c r="K4" s="129" t="str">
        <f>přehled!M5</f>
        <v>žluté</v>
      </c>
      <c r="L4" s="129" t="str">
        <f>přehled!N5</f>
        <v>žluté</v>
      </c>
      <c r="M4" s="129" t="str">
        <f>přehled!O5</f>
        <v>žluté</v>
      </c>
      <c r="N4" s="129" t="str">
        <f>přehled!P5</f>
        <v>žluté</v>
      </c>
      <c r="O4" s="129" t="str">
        <f>přehled!Q5</f>
        <v>žluté</v>
      </c>
      <c r="P4" s="129" t="str">
        <f>přehled!R5</f>
        <v>žluté</v>
      </c>
      <c r="Q4" s="129" t="str">
        <f>přehled!S5</f>
        <v>žluté</v>
      </c>
      <c r="R4" s="129" t="str">
        <f>přehled!T5</f>
        <v>žluté</v>
      </c>
      <c r="S4" s="129" t="str">
        <f>přehled!U5</f>
        <v>žluté</v>
      </c>
      <c r="T4" s="129" t="str">
        <f>přehled!V5</f>
        <v>žluté</v>
      </c>
      <c r="U4" s="129" t="str">
        <f>přehled!W5</f>
        <v>žluté</v>
      </c>
      <c r="V4" s="129" t="str">
        <f>přehled!X5</f>
        <v>žluté</v>
      </c>
      <c r="W4" s="129" t="str">
        <f>přehled!Y5</f>
        <v>žluté</v>
      </c>
      <c r="X4" s="129" t="str">
        <f>přehled!Z5</f>
        <v>žluté</v>
      </c>
      <c r="Y4" s="129" t="str">
        <f>přehled!AA5</f>
        <v>žluté</v>
      </c>
      <c r="Z4" s="129" t="str">
        <f>přehled!AB5</f>
        <v>žluté</v>
      </c>
      <c r="AA4" s="129">
        <f>přehled!AC5</f>
        <v>0</v>
      </c>
      <c r="AB4" s="129">
        <f>přehled!AD5</f>
        <v>0</v>
      </c>
      <c r="AC4" s="129">
        <f>přehled!AE5</f>
        <v>0</v>
      </c>
      <c r="AD4" s="129">
        <f>přehled!AF5</f>
        <v>0</v>
      </c>
      <c r="AE4" s="129">
        <f>přehled!AG5</f>
        <v>0</v>
      </c>
      <c r="AF4" s="129">
        <f>přehled!AH5</f>
        <v>0</v>
      </c>
      <c r="AG4" s="129">
        <f>přehled!AI5</f>
        <v>0</v>
      </c>
      <c r="AH4" s="129">
        <f>přehled!AJ5</f>
        <v>0</v>
      </c>
      <c r="AI4" s="129">
        <f>přehled!AK5</f>
        <v>0</v>
      </c>
      <c r="AJ4" s="130">
        <f>přehled!AK5</f>
        <v>0</v>
      </c>
      <c r="AK4" s="1"/>
      <c r="AL4" s="1"/>
      <c r="AM4" s="1"/>
      <c r="AN4" s="1"/>
    </row>
    <row r="5" spans="1:40" ht="14.25">
      <c r="A5" s="198"/>
      <c r="B5" s="18" t="s">
        <v>2</v>
      </c>
      <c r="C5" s="19" t="s">
        <v>36</v>
      </c>
      <c r="D5" s="121" t="str">
        <f>přehled!F6</f>
        <v>---</v>
      </c>
      <c r="E5" s="121">
        <f>přehled!G6</f>
        <v>17.4</v>
      </c>
      <c r="F5" s="121">
        <f>přehled!H6</f>
        <v>15.4</v>
      </c>
      <c r="G5" s="121">
        <f>přehled!I6</f>
        <v>14.8</v>
      </c>
      <c r="H5" s="121">
        <f>přehled!J6</f>
        <v>20.5</v>
      </c>
      <c r="I5" s="121">
        <f>přehled!K6</f>
        <v>19</v>
      </c>
      <c r="J5" s="121">
        <f>přehled!L6</f>
        <v>15.4</v>
      </c>
      <c r="K5" s="121">
        <f>přehled!M6</f>
        <v>15.9</v>
      </c>
      <c r="L5" s="121">
        <f>přehled!N6</f>
        <v>19.1</v>
      </c>
      <c r="M5" s="121">
        <f>přehled!O6</f>
        <v>19.2</v>
      </c>
      <c r="N5" s="121">
        <f>přehled!P6</f>
        <v>18.3</v>
      </c>
      <c r="O5" s="121">
        <f>přehled!Q6</f>
        <v>19.2</v>
      </c>
      <c r="P5" s="121">
        <f>přehled!R6</f>
        <v>18.4</v>
      </c>
      <c r="Q5" s="121">
        <f>přehled!S6</f>
        <v>16.7</v>
      </c>
      <c r="R5" s="121">
        <f>přehled!T6</f>
        <v>25.3</v>
      </c>
      <c r="S5" s="121">
        <f>přehled!U6</f>
        <v>23.1</v>
      </c>
      <c r="T5" s="121">
        <f>přehled!V6</f>
        <v>21.6</v>
      </c>
      <c r="U5" s="121">
        <f>přehled!W6</f>
        <v>22.9</v>
      </c>
      <c r="V5" s="121">
        <f>přehled!X6</f>
        <v>0</v>
      </c>
      <c r="W5" s="121">
        <f>přehled!Y6</f>
        <v>0</v>
      </c>
      <c r="X5" s="121">
        <f>přehled!Z6</f>
        <v>20.2</v>
      </c>
      <c r="Y5" s="121">
        <f>přehled!AA6</f>
        <v>16.7</v>
      </c>
      <c r="Z5" s="121">
        <f>přehled!AB6</f>
        <v>12.2</v>
      </c>
      <c r="AA5" s="121">
        <f>přehled!AC6</f>
        <v>14.8</v>
      </c>
      <c r="AB5" s="121">
        <f>přehled!AD6</f>
        <v>14.9</v>
      </c>
      <c r="AC5" s="121">
        <f>přehled!AE6</f>
        <v>0</v>
      </c>
      <c r="AD5" s="121">
        <f>přehled!AF6</f>
        <v>0</v>
      </c>
      <c r="AE5" s="121">
        <f>přehled!AG6</f>
        <v>0</v>
      </c>
      <c r="AF5" s="121">
        <f>přehled!AH6</f>
        <v>0</v>
      </c>
      <c r="AG5" s="121">
        <f>přehled!AI6</f>
        <v>0</v>
      </c>
      <c r="AH5" s="121">
        <f>přehled!AJ6</f>
        <v>0</v>
      </c>
      <c r="AI5" s="121">
        <f>přehled!AK6</f>
        <v>0</v>
      </c>
      <c r="AJ5" s="122">
        <f>přehled!AK6</f>
        <v>0</v>
      </c>
      <c r="AK5" s="3"/>
      <c r="AL5" s="1"/>
      <c r="AM5" s="1"/>
      <c r="AN5" s="1"/>
    </row>
    <row r="6" spans="1:40" ht="12.75">
      <c r="A6" s="198"/>
      <c r="B6" s="20" t="s">
        <v>3</v>
      </c>
      <c r="C6" s="21"/>
      <c r="D6" s="123" t="str">
        <f>přehled!F7</f>
        <v>---</v>
      </c>
      <c r="E6" s="123">
        <f>přehled!G7</f>
        <v>4.1</v>
      </c>
      <c r="F6" s="123">
        <f>přehled!H7</f>
        <v>4.44</v>
      </c>
      <c r="G6" s="123">
        <f>přehled!I7</f>
        <v>3.55</v>
      </c>
      <c r="H6" s="123">
        <f>přehled!J7</f>
        <v>4.3</v>
      </c>
      <c r="I6" s="123">
        <f>přehled!K7</f>
        <v>3.95</v>
      </c>
      <c r="J6" s="123">
        <f>přehled!L7</f>
        <v>4.05</v>
      </c>
      <c r="K6" s="123">
        <f>přehled!M7</f>
        <v>4.28</v>
      </c>
      <c r="L6" s="123">
        <f>přehled!N7</f>
        <v>3.93</v>
      </c>
      <c r="M6" s="123">
        <f>přehled!O7</f>
        <v>3.87</v>
      </c>
      <c r="N6" s="123">
        <f>přehled!P7</f>
        <v>3.75</v>
      </c>
      <c r="O6" s="123">
        <f>přehled!Q7</f>
        <v>3.51</v>
      </c>
      <c r="P6" s="123">
        <f>přehled!R7</f>
        <v>3.23</v>
      </c>
      <c r="Q6" s="123">
        <f>přehled!S7</f>
        <v>3.93</v>
      </c>
      <c r="R6" s="123">
        <f>přehled!T7</f>
        <v>3.38</v>
      </c>
      <c r="S6" s="123">
        <f>přehled!U7</f>
        <v>4.06</v>
      </c>
      <c r="T6" s="123">
        <f>přehled!V7</f>
        <v>3.69</v>
      </c>
      <c r="U6" s="123">
        <f>přehled!W7</f>
        <v>3.12</v>
      </c>
      <c r="V6" s="123">
        <f>přehled!X7</f>
        <v>0</v>
      </c>
      <c r="W6" s="123">
        <f>přehled!Y7</f>
        <v>0</v>
      </c>
      <c r="X6" s="123">
        <f>přehled!Z7</f>
        <v>3.22</v>
      </c>
      <c r="Y6" s="123">
        <f>přehled!AA7</f>
        <v>3.51</v>
      </c>
      <c r="Z6" s="123">
        <f>přehled!AB7</f>
        <v>3.53</v>
      </c>
      <c r="AA6" s="123">
        <f>přehled!AC7</f>
        <v>3.58</v>
      </c>
      <c r="AB6" s="123">
        <f>přehled!AD7</f>
        <v>3.54</v>
      </c>
      <c r="AC6" s="123">
        <f>přehled!AE7</f>
        <v>0</v>
      </c>
      <c r="AD6" s="123">
        <f>přehled!AF7</f>
        <v>0</v>
      </c>
      <c r="AE6" s="123">
        <f>přehled!AG7</f>
        <v>0</v>
      </c>
      <c r="AF6" s="123">
        <f>přehled!AH7</f>
        <v>0</v>
      </c>
      <c r="AG6" s="123">
        <f>přehled!AI7</f>
        <v>0</v>
      </c>
      <c r="AH6" s="123">
        <f>přehled!AJ7</f>
        <v>0</v>
      </c>
      <c r="AI6" s="123">
        <f>přehled!AK7</f>
        <v>0</v>
      </c>
      <c r="AJ6" s="124">
        <f>přehled!AK7</f>
        <v>0</v>
      </c>
      <c r="AK6" s="3"/>
      <c r="AL6" s="1"/>
      <c r="AM6" s="1"/>
      <c r="AN6" s="1"/>
    </row>
    <row r="7" spans="1:40" ht="12.75">
      <c r="A7" s="198"/>
      <c r="B7" s="22" t="s">
        <v>32</v>
      </c>
      <c r="C7" s="23" t="s">
        <v>34</v>
      </c>
      <c r="D7" s="125" t="str">
        <f>přehled!F8</f>
        <v>---</v>
      </c>
      <c r="E7" s="125">
        <f>přehled!G8</f>
        <v>419</v>
      </c>
      <c r="F7" s="125">
        <f>přehled!H8</f>
        <v>357</v>
      </c>
      <c r="G7" s="125">
        <f>přehled!I8</f>
        <v>502</v>
      </c>
      <c r="H7" s="125">
        <f>přehled!J8</f>
        <v>342</v>
      </c>
      <c r="I7" s="125">
        <f>přehled!K8</f>
        <v>418</v>
      </c>
      <c r="J7" s="125">
        <f>přehled!L8</f>
        <v>435</v>
      </c>
      <c r="K7" s="125">
        <f>přehled!M8</f>
        <v>391</v>
      </c>
      <c r="L7" s="125">
        <f>přehled!N8</f>
        <v>442</v>
      </c>
      <c r="M7" s="125">
        <f>přehled!O8</f>
        <v>442</v>
      </c>
      <c r="N7" s="125">
        <f>přehled!P8</f>
        <v>462</v>
      </c>
      <c r="O7" s="125">
        <f>přehled!Q8</f>
        <v>509</v>
      </c>
      <c r="P7" s="125">
        <f>přehled!R8</f>
        <v>533</v>
      </c>
      <c r="Q7" s="125">
        <f>přehled!S8</f>
        <v>420.8</v>
      </c>
      <c r="R7" s="125">
        <f>přehled!T8</f>
        <v>575</v>
      </c>
      <c r="S7" s="125">
        <f>přehled!U8</f>
        <v>380</v>
      </c>
      <c r="T7" s="125">
        <f>přehled!V8</f>
        <v>372</v>
      </c>
      <c r="U7" s="125">
        <f>přehled!W8</f>
        <v>548</v>
      </c>
      <c r="V7" s="125">
        <f>přehled!X8</f>
        <v>530.3</v>
      </c>
      <c r="W7" s="125">
        <f>přehled!Y8</f>
        <v>500.7</v>
      </c>
      <c r="X7" s="125">
        <f>přehled!Z8</f>
        <v>526</v>
      </c>
      <c r="Y7" s="125">
        <f>přehled!AA8</f>
        <v>501</v>
      </c>
      <c r="Z7" s="125">
        <f>přehled!AB8</f>
        <v>485</v>
      </c>
      <c r="AA7" s="125">
        <f>přehled!AC8</f>
        <v>398.2</v>
      </c>
      <c r="AB7" s="125">
        <f>přehled!AD8</f>
        <v>496.7</v>
      </c>
      <c r="AC7" s="125">
        <f>přehled!AE8</f>
        <v>0</v>
      </c>
      <c r="AD7" s="125">
        <f>přehled!AF8</f>
        <v>0</v>
      </c>
      <c r="AE7" s="125">
        <f>přehled!AG8</f>
        <v>0</v>
      </c>
      <c r="AF7" s="125">
        <f>přehled!AH8</f>
        <v>0</v>
      </c>
      <c r="AG7" s="125">
        <f>přehled!AI8</f>
        <v>0</v>
      </c>
      <c r="AH7" s="125">
        <f>přehled!AJ8</f>
        <v>0</v>
      </c>
      <c r="AI7" s="125">
        <f>přehled!AK8</f>
        <v>0</v>
      </c>
      <c r="AJ7" s="126">
        <f>přehled!AK8</f>
        <v>0</v>
      </c>
      <c r="AK7" s="3"/>
      <c r="AL7" s="1"/>
      <c r="AM7" s="1"/>
      <c r="AN7" s="1"/>
    </row>
    <row r="8" spans="1:40" ht="13.5" thickBot="1">
      <c r="A8" s="198"/>
      <c r="B8" s="24" t="s">
        <v>4</v>
      </c>
      <c r="C8" s="25" t="s">
        <v>35</v>
      </c>
      <c r="D8" s="127" t="str">
        <f>přehled!F9</f>
        <v>---</v>
      </c>
      <c r="E8" s="127">
        <f>přehled!G9</f>
        <v>11810</v>
      </c>
      <c r="F8" s="127">
        <f>přehled!H9</f>
        <v>11540</v>
      </c>
      <c r="G8" s="127">
        <f>přehled!I9</f>
        <v>58900</v>
      </c>
      <c r="H8" s="127" t="str">
        <f>přehled!J9</f>
        <v>-</v>
      </c>
      <c r="I8" s="127">
        <f>přehled!K9</f>
        <v>11810</v>
      </c>
      <c r="J8" s="127">
        <f>přehled!L9</f>
        <v>11750</v>
      </c>
      <c r="K8" s="127">
        <f>přehled!M9</f>
        <v>24500</v>
      </c>
      <c r="L8" s="127">
        <f>přehled!N9</f>
        <v>20900</v>
      </c>
      <c r="M8" s="127">
        <f>přehled!O9</f>
        <v>21100</v>
      </c>
      <c r="N8" s="127">
        <f>přehled!P9</f>
        <v>0</v>
      </c>
      <c r="O8" s="127">
        <f>přehled!Q9</f>
        <v>0</v>
      </c>
      <c r="P8" s="127">
        <f>přehled!R9</f>
        <v>23400</v>
      </c>
      <c r="Q8" s="127">
        <f>přehled!S9</f>
        <v>23500</v>
      </c>
      <c r="R8" s="127">
        <f>přehled!T9</f>
        <v>22800</v>
      </c>
      <c r="S8" s="127">
        <f>přehled!U9</f>
        <v>11180</v>
      </c>
      <c r="T8" s="127">
        <f>přehled!V9</f>
        <v>11260</v>
      </c>
      <c r="U8" s="127">
        <f>přehled!W9</f>
        <v>11090</v>
      </c>
      <c r="V8" s="127">
        <f>přehled!X9</f>
        <v>0</v>
      </c>
      <c r="W8" s="127">
        <f>přehled!Y9</f>
        <v>0</v>
      </c>
      <c r="X8" s="127">
        <f>přehled!Z9</f>
        <v>0</v>
      </c>
      <c r="Y8" s="127">
        <f>přehled!AA9</f>
        <v>11050</v>
      </c>
      <c r="Z8" s="127">
        <f>přehled!AB9</f>
        <v>28700</v>
      </c>
      <c r="AA8" s="127">
        <f>přehled!AC9</f>
        <v>10910</v>
      </c>
      <c r="AB8" s="127">
        <f>přehled!AD9</f>
        <v>10250</v>
      </c>
      <c r="AC8" s="127">
        <f>přehled!AE9</f>
        <v>0</v>
      </c>
      <c r="AD8" s="127">
        <f>přehled!AF9</f>
        <v>0</v>
      </c>
      <c r="AE8" s="127">
        <f>přehled!AG9</f>
        <v>0</v>
      </c>
      <c r="AF8" s="127">
        <f>přehled!AH9</f>
        <v>0</v>
      </c>
      <c r="AG8" s="127">
        <f>přehled!AI9</f>
        <v>0</v>
      </c>
      <c r="AH8" s="127">
        <f>přehled!AJ9</f>
        <v>0</v>
      </c>
      <c r="AI8" s="127">
        <f>přehled!AK9</f>
        <v>0</v>
      </c>
      <c r="AJ8" s="128">
        <f>přehled!AK9</f>
        <v>0</v>
      </c>
      <c r="AK8" s="3"/>
      <c r="AL8" s="1"/>
      <c r="AM8" s="1"/>
      <c r="AN8" s="1"/>
    </row>
    <row r="9" ht="13.5" thickTop="1"/>
  </sheetData>
  <mergeCells count="1">
    <mergeCell ref="A4:A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J11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5.421875" style="0" customWidth="1"/>
    <col min="4" max="36" width="12.28125" style="0" customWidth="1"/>
  </cols>
  <sheetData>
    <row r="1" ht="13.5" thickBot="1"/>
    <row r="2" spans="2:36" ht="14.25" thickBot="1" thickTop="1">
      <c r="B2" s="10" t="s">
        <v>40</v>
      </c>
      <c r="C2" s="11"/>
      <c r="D2" s="11"/>
      <c r="E2" s="11"/>
      <c r="F2" s="12" t="str">
        <f>přehled!G2</f>
        <v>DV Kaňk 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3"/>
    </row>
    <row r="3" spans="2:36" ht="13.5" thickTop="1">
      <c r="B3" s="14" t="s">
        <v>0</v>
      </c>
      <c r="C3" s="15"/>
      <c r="D3" s="118">
        <f>přehled!F4</f>
        <v>38275</v>
      </c>
      <c r="E3" s="118">
        <f>přehled!G4</f>
        <v>38321</v>
      </c>
      <c r="F3" s="118">
        <f>přehled!H4</f>
        <v>38420</v>
      </c>
      <c r="G3" s="118">
        <f>přehled!I4</f>
        <v>38448</v>
      </c>
      <c r="H3" s="118">
        <f>přehled!J4</f>
        <v>38547</v>
      </c>
      <c r="I3" s="118">
        <f>přehled!K4</f>
        <v>38638</v>
      </c>
      <c r="J3" s="118">
        <f>přehled!L4</f>
        <v>38666</v>
      </c>
      <c r="K3" s="118">
        <f>přehled!M4</f>
        <v>38757</v>
      </c>
      <c r="L3" s="118">
        <f>přehled!N4</f>
        <v>38827</v>
      </c>
      <c r="M3" s="118">
        <f>přehled!O4</f>
        <v>38834</v>
      </c>
      <c r="N3" s="118">
        <f>přehled!P4</f>
        <v>38848</v>
      </c>
      <c r="O3" s="118">
        <f>přehled!Q4</f>
        <v>38855</v>
      </c>
      <c r="P3" s="118">
        <f>přehled!R4</f>
        <v>38869</v>
      </c>
      <c r="Q3" s="118">
        <f>přehled!S4</f>
        <v>38876</v>
      </c>
      <c r="R3" s="118">
        <f>přehled!T4</f>
        <v>38895</v>
      </c>
      <c r="S3" s="118">
        <f>přehled!U4</f>
        <v>38916</v>
      </c>
      <c r="T3" s="118">
        <f>přehled!V4</f>
        <v>38932</v>
      </c>
      <c r="U3" s="118">
        <f>přehled!W4</f>
        <v>38946</v>
      </c>
      <c r="V3" s="118">
        <f>přehled!X4</f>
        <v>38958</v>
      </c>
      <c r="W3" s="118">
        <f>přehled!Y4</f>
        <v>38959</v>
      </c>
      <c r="X3" s="118">
        <f>přehled!Z4</f>
        <v>38972</v>
      </c>
      <c r="Y3" s="118">
        <f>přehled!AA4</f>
        <v>38995</v>
      </c>
      <c r="Z3" s="118">
        <f>přehled!AB4</f>
        <v>39008</v>
      </c>
      <c r="AA3" s="118">
        <f>přehled!AC4</f>
        <v>39023</v>
      </c>
      <c r="AB3" s="118">
        <f>přehled!AD4</f>
        <v>39035</v>
      </c>
      <c r="AC3" s="118">
        <f>přehled!AE4</f>
        <v>0</v>
      </c>
      <c r="AD3" s="118">
        <f>přehled!AF4</f>
        <v>0</v>
      </c>
      <c r="AE3" s="118">
        <f>přehled!AG4</f>
        <v>0</v>
      </c>
      <c r="AF3" s="118">
        <f>přehled!AH4</f>
        <v>0</v>
      </c>
      <c r="AG3" s="118">
        <f>přehled!AI4</f>
        <v>0</v>
      </c>
      <c r="AH3" s="118">
        <f>přehled!AJ4</f>
        <v>0</v>
      </c>
      <c r="AI3" s="118">
        <f>přehled!AK4</f>
        <v>0</v>
      </c>
      <c r="AJ3" s="119">
        <f>přehled!AK4</f>
        <v>0</v>
      </c>
    </row>
    <row r="4" spans="2:36" s="65" customFormat="1" ht="12.75">
      <c r="B4" s="63" t="s">
        <v>39</v>
      </c>
      <c r="C4" s="64" t="s">
        <v>34</v>
      </c>
      <c r="D4" s="131" t="str">
        <f>přehled!F10</f>
        <v>---</v>
      </c>
      <c r="E4" s="131">
        <f>přehled!G10</f>
        <v>419</v>
      </c>
      <c r="F4" s="131">
        <f>přehled!H10</f>
        <v>357</v>
      </c>
      <c r="G4" s="131">
        <f>přehled!I10</f>
        <v>502</v>
      </c>
      <c r="H4" s="131">
        <f>přehled!J10</f>
        <v>342</v>
      </c>
      <c r="I4" s="131">
        <f>přehled!K10</f>
        <v>418</v>
      </c>
      <c r="J4" s="131">
        <f>přehled!L10</f>
        <v>435</v>
      </c>
      <c r="K4" s="131">
        <f>přehled!M10</f>
        <v>391</v>
      </c>
      <c r="L4" s="131">
        <f>přehled!N10</f>
        <v>442</v>
      </c>
      <c r="M4" s="131">
        <f>přehled!O10</f>
        <v>442</v>
      </c>
      <c r="N4" s="131">
        <f>přehled!P10</f>
        <v>462</v>
      </c>
      <c r="O4" s="131">
        <f>přehled!Q10</f>
        <v>509</v>
      </c>
      <c r="P4" s="131">
        <f>přehled!R10</f>
        <v>533</v>
      </c>
      <c r="Q4" s="131">
        <f>přehled!S10</f>
        <v>420.8</v>
      </c>
      <c r="R4" s="131">
        <f>přehled!T10</f>
        <v>575</v>
      </c>
      <c r="S4" s="131">
        <f>přehled!U10</f>
        <v>380</v>
      </c>
      <c r="T4" s="131">
        <f>přehled!V10</f>
        <v>372</v>
      </c>
      <c r="U4" s="131">
        <f>přehled!W10</f>
        <v>548</v>
      </c>
      <c r="V4" s="131">
        <f>přehled!X10</f>
        <v>0</v>
      </c>
      <c r="W4" s="131">
        <f>přehled!Y10</f>
        <v>0</v>
      </c>
      <c r="X4" s="131">
        <f>přehled!Z10</f>
        <v>526</v>
      </c>
      <c r="Y4" s="131">
        <f>přehled!AA10</f>
        <v>501</v>
      </c>
      <c r="Z4" s="131">
        <f>přehled!AB10</f>
        <v>485</v>
      </c>
      <c r="AA4" s="131">
        <f>přehled!AC10</f>
        <v>398.2</v>
      </c>
      <c r="AB4" s="131">
        <f>přehled!AD10</f>
        <v>496.7</v>
      </c>
      <c r="AC4" s="131">
        <f>přehled!AE10</f>
        <v>0</v>
      </c>
      <c r="AD4" s="131">
        <f>přehled!AF10</f>
        <v>0</v>
      </c>
      <c r="AE4" s="131">
        <f>přehled!AG10</f>
        <v>0</v>
      </c>
      <c r="AF4" s="131">
        <f>přehled!AH10</f>
        <v>0</v>
      </c>
      <c r="AG4" s="131">
        <f>přehled!AI10</f>
        <v>0</v>
      </c>
      <c r="AH4" s="131">
        <f>přehled!AJ10</f>
        <v>0</v>
      </c>
      <c r="AI4" s="131">
        <f>přehled!AK10</f>
        <v>0</v>
      </c>
      <c r="AJ4" s="132">
        <f>přehled!AK10</f>
        <v>0</v>
      </c>
    </row>
    <row r="5" spans="2:36" s="7" customFormat="1" ht="14.25">
      <c r="B5" s="54" t="s">
        <v>3</v>
      </c>
      <c r="C5" s="19"/>
      <c r="D5" s="121">
        <f>přehled!F11</f>
        <v>3.43</v>
      </c>
      <c r="E5" s="121">
        <f>přehled!G11</f>
        <v>3.43</v>
      </c>
      <c r="F5" s="121">
        <f>přehled!H11</f>
        <v>4.03</v>
      </c>
      <c r="G5" s="121">
        <f>přehled!I11</f>
        <v>3.32</v>
      </c>
      <c r="H5" s="121">
        <f>přehled!J11</f>
        <v>4.03</v>
      </c>
      <c r="I5" s="121">
        <f>přehled!K11</f>
        <v>3.77</v>
      </c>
      <c r="J5" s="121">
        <f>přehled!L11</f>
        <v>3.87</v>
      </c>
      <c r="K5" s="121">
        <f>přehled!M11</f>
        <v>3.5</v>
      </c>
      <c r="L5" s="121">
        <f>přehled!N11</f>
        <v>3.75</v>
      </c>
      <c r="M5" s="121">
        <f>přehled!O11</f>
        <v>3.47</v>
      </c>
      <c r="N5" s="121">
        <f>přehled!P11</f>
        <v>3.51</v>
      </c>
      <c r="O5" s="121">
        <f>přehled!Q11</f>
        <v>3.16</v>
      </c>
      <c r="P5" s="121">
        <f>přehled!R11</f>
        <v>3.13</v>
      </c>
      <c r="Q5" s="121">
        <f>přehled!S11</f>
        <v>3.56</v>
      </c>
      <c r="R5" s="121">
        <f>přehled!T11</f>
        <v>3.24</v>
      </c>
      <c r="S5" s="121">
        <f>přehled!U11</f>
        <v>3.74</v>
      </c>
      <c r="T5" s="121">
        <f>přehled!V11</f>
        <v>3.42</v>
      </c>
      <c r="U5" s="121">
        <f>přehled!W11</f>
        <v>2.96</v>
      </c>
      <c r="V5" s="121">
        <f>přehled!X11</f>
        <v>3.2</v>
      </c>
      <c r="W5" s="121">
        <f>přehled!Y11</f>
        <v>3.33</v>
      </c>
      <c r="X5" s="121">
        <f>přehled!Z11</f>
        <v>3.09</v>
      </c>
      <c r="Y5" s="121">
        <f>přehled!AA11</f>
        <v>3.36</v>
      </c>
      <c r="Z5" s="121">
        <f>přehled!AB11</f>
        <v>3.48</v>
      </c>
      <c r="AA5" s="121">
        <f>přehled!AC11</f>
        <v>3.38</v>
      </c>
      <c r="AB5" s="121">
        <f>přehled!AD11</f>
        <v>0</v>
      </c>
      <c r="AC5" s="121">
        <f>přehled!AE11</f>
        <v>0</v>
      </c>
      <c r="AD5" s="121">
        <f>přehled!AF11</f>
        <v>0</v>
      </c>
      <c r="AE5" s="121">
        <f>přehled!AG11</f>
        <v>0</v>
      </c>
      <c r="AF5" s="121">
        <f>přehled!AH11</f>
        <v>0</v>
      </c>
      <c r="AG5" s="121">
        <f>přehled!AI11</f>
        <v>0</v>
      </c>
      <c r="AH5" s="121">
        <f>přehled!AJ11</f>
        <v>0</v>
      </c>
      <c r="AI5" s="121">
        <f>přehled!AK11</f>
        <v>0</v>
      </c>
      <c r="AJ5" s="122">
        <f>přehled!AK11</f>
        <v>0</v>
      </c>
    </row>
    <row r="6" spans="2:36" s="6" customFormat="1" ht="12.75">
      <c r="B6" s="55" t="s">
        <v>4</v>
      </c>
      <c r="C6" s="21" t="s">
        <v>35</v>
      </c>
      <c r="D6" s="123">
        <f>přehled!F12</f>
        <v>12600</v>
      </c>
      <c r="E6" s="123">
        <f>přehled!G12</f>
        <v>12300</v>
      </c>
      <c r="F6" s="123">
        <f>přehled!H12</f>
        <v>11900</v>
      </c>
      <c r="G6" s="123">
        <f>přehled!I12</f>
        <v>11900</v>
      </c>
      <c r="H6" s="123">
        <f>přehled!J12</f>
        <v>11900</v>
      </c>
      <c r="I6" s="123">
        <f>přehled!K12</f>
        <v>11800</v>
      </c>
      <c r="J6" s="123">
        <f>přehled!L12</f>
        <v>11600</v>
      </c>
      <c r="K6" s="123">
        <f>přehled!M12</f>
        <v>11300</v>
      </c>
      <c r="L6" s="123">
        <f>přehled!N12</f>
        <v>11300</v>
      </c>
      <c r="M6" s="123">
        <f>přehled!O12</f>
        <v>11500</v>
      </c>
      <c r="N6" s="123">
        <f>přehled!P12</f>
        <v>11400</v>
      </c>
      <c r="O6" s="123">
        <f>přehled!Q12</f>
        <v>11500</v>
      </c>
      <c r="P6" s="123">
        <f>přehled!R12</f>
        <v>11400</v>
      </c>
      <c r="Q6" s="123">
        <f>přehled!S12</f>
        <v>11500</v>
      </c>
      <c r="R6" s="123">
        <f>přehled!T12</f>
        <v>11400</v>
      </c>
      <c r="S6" s="123">
        <f>přehled!U12</f>
        <v>11300</v>
      </c>
      <c r="T6" s="123">
        <f>přehled!V12</f>
        <v>11400</v>
      </c>
      <c r="U6" s="123">
        <f>přehled!W12</f>
        <v>11400</v>
      </c>
      <c r="V6" s="123">
        <f>přehled!X12</f>
        <v>11300</v>
      </c>
      <c r="W6" s="123">
        <f>přehled!Y12</f>
        <v>11300</v>
      </c>
      <c r="X6" s="123">
        <f>přehled!Z12</f>
        <v>11300</v>
      </c>
      <c r="Y6" s="123">
        <f>přehled!AA12</f>
        <v>11200</v>
      </c>
      <c r="Z6" s="123">
        <f>přehled!AB12</f>
        <v>11100</v>
      </c>
      <c r="AA6" s="123">
        <f>přehled!AC12</f>
        <v>11000</v>
      </c>
      <c r="AB6" s="123">
        <f>přehled!AD12</f>
        <v>0</v>
      </c>
      <c r="AC6" s="123">
        <f>přehled!AE12</f>
        <v>0</v>
      </c>
      <c r="AD6" s="123">
        <f>přehled!AF12</f>
        <v>0</v>
      </c>
      <c r="AE6" s="123">
        <f>přehled!AG12</f>
        <v>0</v>
      </c>
      <c r="AF6" s="123">
        <f>přehled!AH12</f>
        <v>0</v>
      </c>
      <c r="AG6" s="123">
        <f>přehled!AI12</f>
        <v>0</v>
      </c>
      <c r="AH6" s="123">
        <f>přehled!AJ12</f>
        <v>0</v>
      </c>
      <c r="AI6" s="123">
        <f>přehled!AK12</f>
        <v>0</v>
      </c>
      <c r="AJ6" s="124">
        <f>přehled!AK12</f>
        <v>0</v>
      </c>
    </row>
    <row r="7" spans="2:36" s="47" customFormat="1" ht="12.75">
      <c r="B7" s="56" t="s">
        <v>5</v>
      </c>
      <c r="C7" s="46" t="s">
        <v>15</v>
      </c>
      <c r="D7" s="133">
        <f>přehled!F13</f>
        <v>33.1</v>
      </c>
      <c r="E7" s="133">
        <f>přehled!G13</f>
        <v>35.7</v>
      </c>
      <c r="F7" s="133">
        <f>přehled!H13</f>
        <v>21.4</v>
      </c>
      <c r="G7" s="133">
        <f>přehled!I13</f>
        <v>18.6</v>
      </c>
      <c r="H7" s="133">
        <f>přehled!J13</f>
        <v>20.8</v>
      </c>
      <c r="I7" s="133">
        <f>přehled!K13</f>
        <v>20.2</v>
      </c>
      <c r="J7" s="133">
        <f>přehled!L13</f>
        <v>29.3</v>
      </c>
      <c r="K7" s="133">
        <f>přehled!M13</f>
        <v>17.8</v>
      </c>
      <c r="L7" s="133">
        <f>přehled!N13</f>
        <v>17.7</v>
      </c>
      <c r="M7" s="133">
        <f>přehled!O13</f>
        <v>24.8</v>
      </c>
      <c r="N7" s="133">
        <f>přehled!P13</f>
        <v>17.7</v>
      </c>
      <c r="O7" s="133">
        <f>přehled!Q13</f>
        <v>23.1</v>
      </c>
      <c r="P7" s="133">
        <f>přehled!R13</f>
        <v>17.4</v>
      </c>
      <c r="Q7" s="133">
        <f>přehled!S13</f>
        <v>18.1</v>
      </c>
      <c r="R7" s="133">
        <f>přehled!T13</f>
        <v>17.1</v>
      </c>
      <c r="S7" s="133">
        <f>přehled!U13</f>
        <v>27.6</v>
      </c>
      <c r="T7" s="133">
        <f>přehled!V13</f>
        <v>52.9</v>
      </c>
      <c r="U7" s="133">
        <f>přehled!W13</f>
        <v>25.1</v>
      </c>
      <c r="V7" s="133">
        <f>přehled!X13</f>
        <v>20.4</v>
      </c>
      <c r="W7" s="133">
        <f>přehled!Y13</f>
        <v>27.9</v>
      </c>
      <c r="X7" s="133">
        <f>přehled!Z13</f>
        <v>25.5</v>
      </c>
      <c r="Y7" s="133">
        <f>přehled!AA13</f>
        <v>27.4</v>
      </c>
      <c r="Z7" s="133">
        <f>přehled!AB13</f>
        <v>26.8</v>
      </c>
      <c r="AA7" s="133">
        <f>přehled!AC13</f>
        <v>24.5</v>
      </c>
      <c r="AB7" s="133">
        <f>přehled!AD13</f>
        <v>0</v>
      </c>
      <c r="AC7" s="133">
        <f>přehled!AE13</f>
        <v>0</v>
      </c>
      <c r="AD7" s="133">
        <f>přehled!AF13</f>
        <v>0</v>
      </c>
      <c r="AE7" s="133">
        <f>přehled!AG13</f>
        <v>0</v>
      </c>
      <c r="AF7" s="133">
        <f>přehled!AH13</f>
        <v>0</v>
      </c>
      <c r="AG7" s="133">
        <f>přehled!AI13</f>
        <v>0</v>
      </c>
      <c r="AH7" s="133">
        <f>přehled!AJ13</f>
        <v>0</v>
      </c>
      <c r="AI7" s="133">
        <f>přehled!AK13</f>
        <v>0</v>
      </c>
      <c r="AJ7" s="134">
        <f>přehled!AK13</f>
        <v>0</v>
      </c>
    </row>
    <row r="8" spans="2:36" s="49" customFormat="1" ht="12.75">
      <c r="B8" s="57" t="s">
        <v>6</v>
      </c>
      <c r="C8" s="48" t="s">
        <v>15</v>
      </c>
      <c r="D8" s="135">
        <f>přehled!F14</f>
        <v>180</v>
      </c>
      <c r="E8" s="135">
        <f>přehled!G14</f>
        <v>198</v>
      </c>
      <c r="F8" s="135">
        <f>přehled!H14</f>
        <v>203</v>
      </c>
      <c r="G8" s="135">
        <f>přehled!I14</f>
        <v>198</v>
      </c>
      <c r="H8" s="135">
        <f>přehled!J14</f>
        <v>201</v>
      </c>
      <c r="I8" s="135">
        <f>přehled!K14</f>
        <v>196</v>
      </c>
      <c r="J8" s="135">
        <f>přehled!L14</f>
        <v>200</v>
      </c>
      <c r="K8" s="135">
        <f>přehled!M14</f>
        <v>192</v>
      </c>
      <c r="L8" s="135">
        <f>přehled!N14</f>
        <v>181</v>
      </c>
      <c r="M8" s="135">
        <f>přehled!O14</f>
        <v>183</v>
      </c>
      <c r="N8" s="135">
        <f>přehled!P14</f>
        <v>180</v>
      </c>
      <c r="O8" s="135">
        <f>přehled!Q14</f>
        <v>177</v>
      </c>
      <c r="P8" s="135">
        <f>přehled!R14</f>
        <v>178</v>
      </c>
      <c r="Q8" s="135">
        <f>přehled!S14</f>
        <v>178</v>
      </c>
      <c r="R8" s="135">
        <f>přehled!T14</f>
        <v>180</v>
      </c>
      <c r="S8" s="135">
        <f>přehled!U14</f>
        <v>184</v>
      </c>
      <c r="T8" s="135">
        <f>přehled!V14</f>
        <v>171</v>
      </c>
      <c r="U8" s="135">
        <f>přehled!W14</f>
        <v>9.46</v>
      </c>
      <c r="V8" s="135">
        <f>přehled!X14</f>
        <v>180</v>
      </c>
      <c r="W8" s="135">
        <f>přehled!Y14</f>
        <v>181</v>
      </c>
      <c r="X8" s="135">
        <f>přehled!Z14</f>
        <v>173</v>
      </c>
      <c r="Y8" s="135">
        <f>přehled!AA14</f>
        <v>184</v>
      </c>
      <c r="Z8" s="135">
        <f>přehled!AB14</f>
        <v>186</v>
      </c>
      <c r="AA8" s="135">
        <f>přehled!AC14</f>
        <v>186</v>
      </c>
      <c r="AB8" s="135">
        <f>přehled!AD14</f>
        <v>0</v>
      </c>
      <c r="AC8" s="135">
        <f>přehled!AE14</f>
        <v>0</v>
      </c>
      <c r="AD8" s="135">
        <f>přehled!AF14</f>
        <v>0</v>
      </c>
      <c r="AE8" s="135">
        <f>přehled!AG14</f>
        <v>0</v>
      </c>
      <c r="AF8" s="135">
        <f>přehled!AH14</f>
        <v>0</v>
      </c>
      <c r="AG8" s="135">
        <f>přehled!AI14</f>
        <v>0</v>
      </c>
      <c r="AH8" s="135">
        <f>přehled!AJ14</f>
        <v>0</v>
      </c>
      <c r="AI8" s="135">
        <f>přehled!AK14</f>
        <v>0</v>
      </c>
      <c r="AJ8" s="136">
        <f>přehled!AK14</f>
        <v>0</v>
      </c>
    </row>
    <row r="9" spans="2:36" s="51" customFormat="1" ht="12.75">
      <c r="B9" s="58" t="s">
        <v>7</v>
      </c>
      <c r="C9" s="50" t="s">
        <v>15</v>
      </c>
      <c r="D9" s="137" t="str">
        <f>přehled!F15</f>
        <v>---</v>
      </c>
      <c r="E9" s="137" t="str">
        <f>přehled!G15</f>
        <v>---</v>
      </c>
      <c r="F9" s="137" t="str">
        <f>přehled!H15</f>
        <v>---</v>
      </c>
      <c r="G9" s="137" t="str">
        <f>přehled!I15</f>
        <v>---</v>
      </c>
      <c r="H9" s="137" t="str">
        <f>přehled!J15</f>
        <v>---</v>
      </c>
      <c r="I9" s="137" t="str">
        <f>přehled!K15</f>
        <v>---</v>
      </c>
      <c r="J9" s="137" t="str">
        <f>přehled!L15</f>
        <v>---</v>
      </c>
      <c r="K9" s="137">
        <f>přehled!M15</f>
        <v>0</v>
      </c>
      <c r="L9" s="137">
        <f>přehled!N15</f>
        <v>0</v>
      </c>
      <c r="M9" s="137">
        <f>přehled!O15</f>
        <v>0</v>
      </c>
      <c r="N9" s="137">
        <f>přehled!P15</f>
        <v>0</v>
      </c>
      <c r="O9" s="137">
        <f>přehled!Q15</f>
        <v>0</v>
      </c>
      <c r="P9" s="137">
        <f>přehled!R15</f>
        <v>0</v>
      </c>
      <c r="Q9" s="137">
        <f>přehled!S15</f>
        <v>0</v>
      </c>
      <c r="R9" s="137">
        <f>přehled!T15</f>
        <v>0</v>
      </c>
      <c r="S9" s="137">
        <f>přehled!U15</f>
        <v>0</v>
      </c>
      <c r="T9" s="137">
        <f>přehled!V15</f>
        <v>0</v>
      </c>
      <c r="U9" s="137">
        <f>přehled!W15</f>
        <v>183</v>
      </c>
      <c r="V9" s="137">
        <f>přehled!X15</f>
        <v>0</v>
      </c>
      <c r="W9" s="137">
        <f>přehled!Y15</f>
        <v>0</v>
      </c>
      <c r="X9" s="137">
        <f>přehled!Z15</f>
        <v>0</v>
      </c>
      <c r="Y9" s="137">
        <f>přehled!AA15</f>
        <v>0</v>
      </c>
      <c r="Z9" s="137">
        <f>přehled!AB15</f>
        <v>0</v>
      </c>
      <c r="AA9" s="137">
        <f>přehled!AC15</f>
        <v>0</v>
      </c>
      <c r="AB9" s="137">
        <f>přehled!AD15</f>
        <v>0</v>
      </c>
      <c r="AC9" s="137">
        <f>přehled!AE15</f>
        <v>0</v>
      </c>
      <c r="AD9" s="137">
        <f>přehled!AF15</f>
        <v>0</v>
      </c>
      <c r="AE9" s="137">
        <f>přehled!AG15</f>
        <v>0</v>
      </c>
      <c r="AF9" s="137">
        <f>přehled!AH15</f>
        <v>0</v>
      </c>
      <c r="AG9" s="137">
        <f>přehled!AI15</f>
        <v>0</v>
      </c>
      <c r="AH9" s="137">
        <f>přehled!AJ15</f>
        <v>0</v>
      </c>
      <c r="AI9" s="137">
        <f>přehled!AK15</f>
        <v>0</v>
      </c>
      <c r="AJ9" s="138">
        <f>přehled!AK15</f>
        <v>0</v>
      </c>
    </row>
    <row r="10" spans="2:36" s="8" customFormat="1" ht="12.75">
      <c r="B10" s="59" t="s">
        <v>8</v>
      </c>
      <c r="C10" s="23" t="s">
        <v>16</v>
      </c>
      <c r="D10" s="125">
        <f>přehled!F16</f>
        <v>19800</v>
      </c>
      <c r="E10" s="125">
        <f>přehled!G16</f>
        <v>20400</v>
      </c>
      <c r="F10" s="125">
        <f>přehled!H16</f>
        <v>14100</v>
      </c>
      <c r="G10" s="125">
        <f>přehled!I16</f>
        <v>17300</v>
      </c>
      <c r="H10" s="125">
        <f>přehled!J16</f>
        <v>18800</v>
      </c>
      <c r="I10" s="125">
        <f>přehled!K16</f>
        <v>16900</v>
      </c>
      <c r="J10" s="125">
        <f>přehled!L16</f>
        <v>16800</v>
      </c>
      <c r="K10" s="125">
        <f>přehled!M16</f>
        <v>17200</v>
      </c>
      <c r="L10" s="125">
        <f>přehled!N16</f>
        <v>14300</v>
      </c>
      <c r="M10" s="125">
        <f>přehled!O16</f>
        <v>16800</v>
      </c>
      <c r="N10" s="125">
        <f>přehled!P16</f>
        <v>14500</v>
      </c>
      <c r="O10" s="125">
        <f>přehled!Q16</f>
        <v>16700</v>
      </c>
      <c r="P10" s="125">
        <f>přehled!R16</f>
        <v>13600</v>
      </c>
      <c r="Q10" s="125">
        <f>přehled!S16</f>
        <v>13700</v>
      </c>
      <c r="R10" s="125">
        <f>přehled!T16</f>
        <v>13700</v>
      </c>
      <c r="S10" s="125">
        <f>přehled!U16</f>
        <v>18100</v>
      </c>
      <c r="T10" s="125">
        <f>přehled!V16</f>
        <v>18100</v>
      </c>
      <c r="U10" s="125">
        <f>přehled!W16</f>
        <v>17100</v>
      </c>
      <c r="V10" s="125">
        <f>přehled!X16</f>
        <v>16800</v>
      </c>
      <c r="W10" s="125">
        <f>přehled!Y16</f>
        <v>17800</v>
      </c>
      <c r="X10" s="125">
        <f>přehled!Z16</f>
        <v>18200</v>
      </c>
      <c r="Y10" s="125">
        <f>přehled!AA16</f>
        <v>18200</v>
      </c>
      <c r="Z10" s="125">
        <f>přehled!AB16</f>
        <v>17700</v>
      </c>
      <c r="AA10" s="125">
        <f>přehled!AC16</f>
        <v>16600</v>
      </c>
      <c r="AB10" s="125">
        <f>přehled!AD16</f>
        <v>0</v>
      </c>
      <c r="AC10" s="125">
        <f>přehled!AE16</f>
        <v>0</v>
      </c>
      <c r="AD10" s="125">
        <f>přehled!AF16</f>
        <v>0</v>
      </c>
      <c r="AE10" s="125">
        <f>přehled!AG16</f>
        <v>0</v>
      </c>
      <c r="AF10" s="125">
        <f>přehled!AH16</f>
        <v>0</v>
      </c>
      <c r="AG10" s="125">
        <f>přehled!AI16</f>
        <v>0</v>
      </c>
      <c r="AH10" s="125">
        <f>přehled!AJ16</f>
        <v>0</v>
      </c>
      <c r="AI10" s="125">
        <f>přehled!AK16</f>
        <v>0</v>
      </c>
      <c r="AJ10" s="126">
        <f>přehled!AK16</f>
        <v>0</v>
      </c>
    </row>
    <row r="11" spans="2:36" s="53" customFormat="1" ht="13.5" thickBot="1">
      <c r="B11" s="60" t="s">
        <v>41</v>
      </c>
      <c r="C11" s="52" t="s">
        <v>16</v>
      </c>
      <c r="D11" s="139">
        <f>přehled!F18</f>
        <v>828</v>
      </c>
      <c r="E11" s="139">
        <f>přehled!G18</f>
        <v>755</v>
      </c>
      <c r="F11" s="139">
        <f>přehled!H18</f>
        <v>898</v>
      </c>
      <c r="G11" s="139">
        <f>přehled!I18</f>
        <v>816</v>
      </c>
      <c r="H11" s="139">
        <f>přehled!J18</f>
        <v>893</v>
      </c>
      <c r="I11" s="139">
        <f>přehled!K18</f>
        <v>841</v>
      </c>
      <c r="J11" s="139">
        <f>přehled!L18</f>
        <v>898</v>
      </c>
      <c r="K11" s="139">
        <f>přehled!M18</f>
        <v>804</v>
      </c>
      <c r="L11" s="139">
        <f>přehled!N18</f>
        <v>923</v>
      </c>
      <c r="M11" s="139">
        <f>přehled!O18</f>
        <v>825</v>
      </c>
      <c r="N11" s="139">
        <f>přehled!P18</f>
        <v>792</v>
      </c>
      <c r="O11" s="139">
        <f>přehled!Q18</f>
        <v>747</v>
      </c>
      <c r="P11" s="139">
        <f>přehled!R18</f>
        <v>711</v>
      </c>
      <c r="Q11" s="139">
        <f>přehled!S18</f>
        <v>934</v>
      </c>
      <c r="R11" s="139">
        <f>přehled!T18</f>
        <v>821</v>
      </c>
      <c r="S11" s="139">
        <f>přehled!U18</f>
        <v>722</v>
      </c>
      <c r="T11" s="139">
        <f>přehled!V18</f>
        <v>704</v>
      </c>
      <c r="U11" s="139">
        <f>přehled!W18</f>
        <v>734</v>
      </c>
      <c r="V11" s="139">
        <f>přehled!X18</f>
        <v>718</v>
      </c>
      <c r="W11" s="139">
        <f>přehled!Y18</f>
        <v>718</v>
      </c>
      <c r="X11" s="139">
        <f>přehled!Z18</f>
        <v>759</v>
      </c>
      <c r="Y11" s="139">
        <f>přehled!AA18</f>
        <v>653</v>
      </c>
      <c r="Z11" s="139">
        <f>přehled!AB18</f>
        <v>787</v>
      </c>
      <c r="AA11" s="139">
        <f>přehled!AC18</f>
        <v>751</v>
      </c>
      <c r="AB11" s="139">
        <f>přehled!AD18</f>
        <v>0</v>
      </c>
      <c r="AC11" s="139">
        <f>přehled!AE18</f>
        <v>0</v>
      </c>
      <c r="AD11" s="139">
        <f>přehled!AF18</f>
        <v>0</v>
      </c>
      <c r="AE11" s="139">
        <f>přehled!AG18</f>
        <v>0</v>
      </c>
      <c r="AF11" s="139">
        <f>přehled!AH18</f>
        <v>0</v>
      </c>
      <c r="AG11" s="139">
        <f>přehled!AI18</f>
        <v>0</v>
      </c>
      <c r="AH11" s="139">
        <f>přehled!AJ18</f>
        <v>0</v>
      </c>
      <c r="AI11" s="139">
        <f>přehled!AK18</f>
        <v>0</v>
      </c>
      <c r="AJ11" s="140">
        <f>přehled!AK18</f>
        <v>0</v>
      </c>
    </row>
    <row r="12" ht="13.5" thickTop="1"/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J10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5.421875" style="0" customWidth="1"/>
    <col min="3" max="3" width="6.28125" style="0" customWidth="1"/>
    <col min="4" max="36" width="10.57421875" style="0" customWidth="1"/>
  </cols>
  <sheetData>
    <row r="1" ht="13.5" thickBot="1"/>
    <row r="2" spans="2:36" ht="14.25" thickBot="1" thickTop="1">
      <c r="B2" s="10" t="s">
        <v>58</v>
      </c>
      <c r="C2" s="11"/>
      <c r="D2" s="11"/>
      <c r="E2" s="11"/>
      <c r="F2" s="12" t="str">
        <f>přehled!G2</f>
        <v>DV Kaňk 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3"/>
    </row>
    <row r="3" spans="2:36" ht="13.5" thickTop="1">
      <c r="B3" s="14" t="s">
        <v>0</v>
      </c>
      <c r="C3" s="15"/>
      <c r="D3" s="118">
        <f>přehled!F4</f>
        <v>38275</v>
      </c>
      <c r="E3" s="118">
        <f>přehled!G4</f>
        <v>38321</v>
      </c>
      <c r="F3" s="118">
        <f>přehled!H4</f>
        <v>38420</v>
      </c>
      <c r="G3" s="118">
        <f>přehled!I4</f>
        <v>38448</v>
      </c>
      <c r="H3" s="118">
        <f>přehled!J4</f>
        <v>38547</v>
      </c>
      <c r="I3" s="118">
        <f>přehled!K4</f>
        <v>38638</v>
      </c>
      <c r="J3" s="118">
        <f>přehled!L4</f>
        <v>38666</v>
      </c>
      <c r="K3" s="118">
        <f>přehled!M4</f>
        <v>38757</v>
      </c>
      <c r="L3" s="118">
        <f>přehled!N4</f>
        <v>38827</v>
      </c>
      <c r="M3" s="118">
        <f>přehled!O4</f>
        <v>38834</v>
      </c>
      <c r="N3" s="118">
        <f>přehled!P4</f>
        <v>38848</v>
      </c>
      <c r="O3" s="118">
        <f>přehled!Q4</f>
        <v>38855</v>
      </c>
      <c r="P3" s="118">
        <f>přehled!R4</f>
        <v>38869</v>
      </c>
      <c r="Q3" s="118">
        <f>přehled!S4</f>
        <v>38876</v>
      </c>
      <c r="R3" s="118">
        <f>přehled!T4</f>
        <v>38895</v>
      </c>
      <c r="S3" s="118">
        <f>přehled!U4</f>
        <v>38916</v>
      </c>
      <c r="T3" s="118">
        <f>přehled!V4</f>
        <v>38932</v>
      </c>
      <c r="U3" s="118">
        <f>přehled!W4</f>
        <v>38946</v>
      </c>
      <c r="V3" s="118">
        <f>přehled!X4</f>
        <v>38958</v>
      </c>
      <c r="W3" s="118">
        <f>přehled!Y4</f>
        <v>38959</v>
      </c>
      <c r="X3" s="118">
        <f>přehled!Z4</f>
        <v>38972</v>
      </c>
      <c r="Y3" s="118">
        <f>přehled!AA4</f>
        <v>38995</v>
      </c>
      <c r="Z3" s="118">
        <f>přehled!AB4</f>
        <v>39008</v>
      </c>
      <c r="AA3" s="118">
        <f>přehled!AC4</f>
        <v>39023</v>
      </c>
      <c r="AB3" s="118">
        <f>přehled!AD4</f>
        <v>39035</v>
      </c>
      <c r="AC3" s="118">
        <f>přehled!AE4</f>
        <v>0</v>
      </c>
      <c r="AD3" s="118">
        <f>přehled!AF4</f>
        <v>0</v>
      </c>
      <c r="AE3" s="118">
        <f>přehled!AG4</f>
        <v>0</v>
      </c>
      <c r="AF3" s="118">
        <f>přehled!AH4</f>
        <v>0</v>
      </c>
      <c r="AG3" s="118">
        <f>přehled!AI4</f>
        <v>0</v>
      </c>
      <c r="AH3" s="118">
        <f>přehled!AJ4</f>
        <v>0</v>
      </c>
      <c r="AI3" s="118">
        <f>přehled!AK4</f>
        <v>0</v>
      </c>
      <c r="AJ3" s="119">
        <f>přehled!AK4</f>
        <v>0</v>
      </c>
    </row>
    <row r="4" spans="2:36" s="65" customFormat="1" ht="12.75">
      <c r="B4" s="63" t="s">
        <v>9</v>
      </c>
      <c r="C4" s="64" t="s">
        <v>16</v>
      </c>
      <c r="D4" s="131">
        <f>přehled!F26</f>
        <v>110</v>
      </c>
      <c r="E4" s="131">
        <f>přehled!G26</f>
        <v>97.4</v>
      </c>
      <c r="F4" s="131">
        <f>přehled!H26</f>
        <v>102</v>
      </c>
      <c r="G4" s="131">
        <f>přehled!I26</f>
        <v>109</v>
      </c>
      <c r="H4" s="131">
        <f>přehled!J26</f>
        <v>110</v>
      </c>
      <c r="I4" s="131">
        <f>přehled!K26</f>
        <v>112</v>
      </c>
      <c r="J4" s="131">
        <f>přehled!L26</f>
        <v>107</v>
      </c>
      <c r="K4" s="131">
        <f>přehled!M26</f>
        <v>110</v>
      </c>
      <c r="L4" s="131">
        <f>přehled!N26</f>
        <v>99.6</v>
      </c>
      <c r="M4" s="131">
        <f>přehled!O26</f>
        <v>129</v>
      </c>
      <c r="N4" s="131">
        <f>přehled!P26</f>
        <v>91.6</v>
      </c>
      <c r="O4" s="131">
        <f>přehled!Q26</f>
        <v>105</v>
      </c>
      <c r="P4" s="131">
        <f>přehled!R26</f>
        <v>85.6</v>
      </c>
      <c r="Q4" s="131">
        <f>přehled!S26</f>
        <v>89.1</v>
      </c>
      <c r="R4" s="131">
        <f>přehled!T26</f>
        <v>79.4</v>
      </c>
      <c r="S4" s="131">
        <f>přehled!U26</f>
        <v>224</v>
      </c>
      <c r="T4" s="131">
        <f>přehled!V26</f>
        <v>280</v>
      </c>
      <c r="U4" s="131">
        <f>přehled!W26</f>
        <v>247</v>
      </c>
      <c r="V4" s="131">
        <f>přehled!X26</f>
        <v>251</v>
      </c>
      <c r="W4" s="131">
        <f>přehled!Y26</f>
        <v>251</v>
      </c>
      <c r="X4" s="131">
        <f>přehled!Z26</f>
        <v>252</v>
      </c>
      <c r="Y4" s="131">
        <f>přehled!AA26</f>
        <v>203</v>
      </c>
      <c r="Z4" s="131">
        <f>přehled!AB26</f>
        <v>236</v>
      </c>
      <c r="AA4" s="131">
        <f>přehled!AC26</f>
        <v>0.2</v>
      </c>
      <c r="AB4" s="131">
        <f>přehled!AD26</f>
        <v>0</v>
      </c>
      <c r="AC4" s="131">
        <f>přehled!AE26</f>
        <v>0</v>
      </c>
      <c r="AD4" s="131">
        <f>přehled!AF26</f>
        <v>0</v>
      </c>
      <c r="AE4" s="131">
        <f>přehled!AG26</f>
        <v>0</v>
      </c>
      <c r="AF4" s="131">
        <f>přehled!AH26</f>
        <v>0</v>
      </c>
      <c r="AG4" s="131">
        <f>přehled!AI26</f>
        <v>0</v>
      </c>
      <c r="AH4" s="131">
        <f>přehled!AJ26</f>
        <v>0</v>
      </c>
      <c r="AI4" s="131">
        <f>přehled!AK26</f>
        <v>0</v>
      </c>
      <c r="AJ4" s="132">
        <f>přehled!AK26</f>
        <v>0</v>
      </c>
    </row>
    <row r="5" spans="2:36" s="7" customFormat="1" ht="12.75">
      <c r="B5" s="67" t="s">
        <v>10</v>
      </c>
      <c r="C5" s="66" t="s">
        <v>16</v>
      </c>
      <c r="D5" s="121">
        <f>přehled!F27</f>
        <v>190</v>
      </c>
      <c r="E5" s="121">
        <f>přehled!G27</f>
        <v>13</v>
      </c>
      <c r="F5" s="121">
        <f>přehled!H27</f>
        <v>13</v>
      </c>
      <c r="G5" s="121">
        <f>přehled!I27</f>
        <v>12</v>
      </c>
      <c r="H5" s="121">
        <f>přehled!J27</f>
        <v>14</v>
      </c>
      <c r="I5" s="121">
        <f>přehled!K27</f>
        <v>13</v>
      </c>
      <c r="J5" s="121">
        <f>přehled!L27</f>
        <v>13</v>
      </c>
      <c r="K5" s="121">
        <f>přehled!M27</f>
        <v>15</v>
      </c>
      <c r="L5" s="121">
        <f>přehled!N27</f>
        <v>16</v>
      </c>
      <c r="M5" s="121">
        <f>přehled!O27</f>
        <v>14</v>
      </c>
      <c r="N5" s="121">
        <f>přehled!P27</f>
        <v>13</v>
      </c>
      <c r="O5" s="121">
        <f>přehled!Q27</f>
        <v>14</v>
      </c>
      <c r="P5" s="121">
        <f>přehled!R27</f>
        <v>13</v>
      </c>
      <c r="Q5" s="121">
        <f>přehled!S27</f>
        <v>13</v>
      </c>
      <c r="R5" s="121">
        <f>přehled!T27</f>
        <v>13</v>
      </c>
      <c r="S5" s="121">
        <f>přehled!U27</f>
        <v>49</v>
      </c>
      <c r="T5" s="121">
        <f>přehled!V27</f>
        <v>29</v>
      </c>
      <c r="U5" s="121">
        <f>přehled!W27</f>
        <v>13</v>
      </c>
      <c r="V5" s="121">
        <f>přehled!X27</f>
        <v>17</v>
      </c>
      <c r="W5" s="121">
        <f>přehled!Y27</f>
        <v>16</v>
      </c>
      <c r="X5" s="121">
        <f>přehled!Z27</f>
        <v>63</v>
      </c>
      <c r="Y5" s="121">
        <f>přehled!AA27</f>
        <v>43</v>
      </c>
      <c r="Z5" s="121">
        <f>přehled!AB27</f>
        <v>15</v>
      </c>
      <c r="AA5" s="121">
        <f>přehled!AC27</f>
        <v>19</v>
      </c>
      <c r="AB5" s="121">
        <f>přehled!AD27</f>
        <v>0</v>
      </c>
      <c r="AC5" s="121">
        <f>přehled!AE27</f>
        <v>0</v>
      </c>
      <c r="AD5" s="121">
        <f>přehled!AF27</f>
        <v>0</v>
      </c>
      <c r="AE5" s="121">
        <f>přehled!AG27</f>
        <v>0</v>
      </c>
      <c r="AF5" s="121">
        <f>přehled!AH27</f>
        <v>0</v>
      </c>
      <c r="AG5" s="121">
        <f>přehled!AI27</f>
        <v>0</v>
      </c>
      <c r="AH5" s="121">
        <f>přehled!AJ27</f>
        <v>0</v>
      </c>
      <c r="AI5" s="121">
        <f>přehled!AK27</f>
        <v>0</v>
      </c>
      <c r="AJ5" s="122">
        <f>přehled!AK27</f>
        <v>0</v>
      </c>
    </row>
    <row r="6" spans="2:36" s="6" customFormat="1" ht="12.75">
      <c r="B6" s="68" t="s">
        <v>11</v>
      </c>
      <c r="C6" s="21" t="s">
        <v>16</v>
      </c>
      <c r="D6" s="123">
        <f>přehled!F28</f>
        <v>520</v>
      </c>
      <c r="E6" s="123">
        <f>přehled!G28</f>
        <v>514</v>
      </c>
      <c r="F6" s="123">
        <f>přehled!H28</f>
        <v>302</v>
      </c>
      <c r="G6" s="123">
        <f>přehled!I28</f>
        <v>282</v>
      </c>
      <c r="H6" s="123">
        <f>přehled!J28</f>
        <v>307</v>
      </c>
      <c r="I6" s="123">
        <f>přehled!K28</f>
        <v>305</v>
      </c>
      <c r="J6" s="123">
        <f>přehled!L28</f>
        <v>504</v>
      </c>
      <c r="K6" s="123">
        <f>přehled!M28</f>
        <v>288</v>
      </c>
      <c r="L6" s="123">
        <f>přehled!N28</f>
        <v>294</v>
      </c>
      <c r="M6" s="123">
        <f>přehled!O28</f>
        <v>411</v>
      </c>
      <c r="N6" s="123">
        <f>přehled!P28</f>
        <v>300</v>
      </c>
      <c r="O6" s="123">
        <f>přehled!Q28</f>
        <v>386</v>
      </c>
      <c r="P6" s="123">
        <f>přehled!R28</f>
        <v>292</v>
      </c>
      <c r="Q6" s="123">
        <f>přehled!S28</f>
        <v>298</v>
      </c>
      <c r="R6" s="123">
        <f>přehled!T28</f>
        <v>309</v>
      </c>
      <c r="S6" s="123">
        <f>přehled!U28</f>
        <v>482</v>
      </c>
      <c r="T6" s="123">
        <f>přehled!V28</f>
        <v>894</v>
      </c>
      <c r="U6" s="123">
        <f>přehled!W28</f>
        <v>457</v>
      </c>
      <c r="V6" s="123">
        <f>přehled!X28</f>
        <v>353</v>
      </c>
      <c r="W6" s="123">
        <f>přehled!Y28</f>
        <v>463</v>
      </c>
      <c r="X6" s="123">
        <f>přehled!Z28</f>
        <v>425</v>
      </c>
      <c r="Y6" s="123">
        <f>přehled!AA28</f>
        <v>464</v>
      </c>
      <c r="Z6" s="123">
        <f>přehled!AB28</f>
        <v>461</v>
      </c>
      <c r="AA6" s="123">
        <f>přehled!AC28</f>
        <v>404</v>
      </c>
      <c r="AB6" s="123">
        <f>přehled!AD28</f>
        <v>0</v>
      </c>
      <c r="AC6" s="123">
        <f>přehled!AE28</f>
        <v>0</v>
      </c>
      <c r="AD6" s="123">
        <f>přehled!AF28</f>
        <v>0</v>
      </c>
      <c r="AE6" s="123">
        <f>přehled!AG28</f>
        <v>0</v>
      </c>
      <c r="AF6" s="123">
        <f>přehled!AH28</f>
        <v>0</v>
      </c>
      <c r="AG6" s="123">
        <f>přehled!AI28</f>
        <v>0</v>
      </c>
      <c r="AH6" s="123">
        <f>přehled!AJ28</f>
        <v>0</v>
      </c>
      <c r="AI6" s="123">
        <f>přehled!AK28</f>
        <v>0</v>
      </c>
      <c r="AJ6" s="124">
        <f>přehled!AK28</f>
        <v>0</v>
      </c>
    </row>
    <row r="7" spans="2:36" s="47" customFormat="1" ht="12.75">
      <c r="B7" s="69" t="s">
        <v>12</v>
      </c>
      <c r="C7" s="46" t="s">
        <v>16</v>
      </c>
      <c r="D7" s="133">
        <f>přehled!F29</f>
        <v>490</v>
      </c>
      <c r="E7" s="133">
        <f>přehled!G29</f>
        <v>556</v>
      </c>
      <c r="F7" s="133">
        <f>přehled!H29</f>
        <v>337</v>
      </c>
      <c r="G7" s="133">
        <f>přehled!I29</f>
        <v>282</v>
      </c>
      <c r="H7" s="133">
        <f>přehled!J29</f>
        <v>319</v>
      </c>
      <c r="I7" s="133">
        <f>přehled!K29</f>
        <v>307</v>
      </c>
      <c r="J7" s="133">
        <f>přehled!L29</f>
        <v>407</v>
      </c>
      <c r="K7" s="133">
        <f>přehled!M29</f>
        <v>258</v>
      </c>
      <c r="L7" s="133">
        <f>přehled!N29</f>
        <v>251</v>
      </c>
      <c r="M7" s="133">
        <f>přehled!O29</f>
        <v>354</v>
      </c>
      <c r="N7" s="133">
        <f>přehled!P29</f>
        <v>248</v>
      </c>
      <c r="O7" s="133">
        <f>přehled!Q29</f>
        <v>327</v>
      </c>
      <c r="P7" s="133">
        <f>přehled!R29</f>
        <v>246</v>
      </c>
      <c r="Q7" s="133">
        <f>přehled!S29</f>
        <v>259</v>
      </c>
      <c r="R7" s="133">
        <f>přehled!T29</f>
        <v>229</v>
      </c>
      <c r="S7" s="133">
        <f>přehled!U29</f>
        <v>378</v>
      </c>
      <c r="T7" s="133">
        <f>přehled!V29</f>
        <v>744</v>
      </c>
      <c r="U7" s="133">
        <f>přehled!W29</f>
        <v>384</v>
      </c>
      <c r="V7" s="133">
        <f>přehled!X29</f>
        <v>281</v>
      </c>
      <c r="W7" s="133">
        <f>přehled!Y29</f>
        <v>396</v>
      </c>
      <c r="X7" s="133">
        <f>přehled!Z29</f>
        <v>362</v>
      </c>
      <c r="Y7" s="133">
        <f>přehled!AA29</f>
        <v>385</v>
      </c>
      <c r="Z7" s="133">
        <f>přehled!AB29</f>
        <v>372</v>
      </c>
      <c r="AA7" s="133">
        <f>přehled!AC29</f>
        <v>350</v>
      </c>
      <c r="AB7" s="133">
        <f>přehled!AD29</f>
        <v>0</v>
      </c>
      <c r="AC7" s="133">
        <f>přehled!AE29</f>
        <v>0</v>
      </c>
      <c r="AD7" s="133">
        <f>přehled!AF29</f>
        <v>0</v>
      </c>
      <c r="AE7" s="133">
        <f>přehled!AG29</f>
        <v>0</v>
      </c>
      <c r="AF7" s="133">
        <f>přehled!AH29</f>
        <v>0</v>
      </c>
      <c r="AG7" s="133">
        <f>přehled!AI29</f>
        <v>0</v>
      </c>
      <c r="AH7" s="133">
        <f>přehled!AJ29</f>
        <v>0</v>
      </c>
      <c r="AI7" s="133">
        <f>přehled!AK29</f>
        <v>0</v>
      </c>
      <c r="AJ7" s="134">
        <f>přehled!AK29</f>
        <v>0</v>
      </c>
    </row>
    <row r="8" spans="2:36" s="49" customFormat="1" ht="12.75">
      <c r="B8" s="70" t="s">
        <v>13</v>
      </c>
      <c r="C8" s="48" t="s">
        <v>16</v>
      </c>
      <c r="D8" s="135">
        <f>přehled!F30</f>
        <v>130</v>
      </c>
      <c r="E8" s="135">
        <f>přehled!G30</f>
        <v>143</v>
      </c>
      <c r="F8" s="135">
        <f>přehled!H30</f>
        <v>79.5</v>
      </c>
      <c r="G8" s="135">
        <f>přehled!I30</f>
        <v>74.5</v>
      </c>
      <c r="H8" s="135">
        <f>přehled!J30</f>
        <v>76.4</v>
      </c>
      <c r="I8" s="135">
        <f>přehled!K30</f>
        <v>74.2</v>
      </c>
      <c r="J8" s="135">
        <f>přehled!L30</f>
        <v>110</v>
      </c>
      <c r="K8" s="135">
        <f>přehled!M30</f>
        <v>114</v>
      </c>
      <c r="L8" s="135">
        <f>přehled!N30</f>
        <v>70.7</v>
      </c>
      <c r="M8" s="135">
        <f>přehled!O30</f>
        <v>105</v>
      </c>
      <c r="N8" s="135">
        <f>přehled!P30</f>
        <v>73</v>
      </c>
      <c r="O8" s="135">
        <f>přehled!Q30</f>
        <v>101</v>
      </c>
      <c r="P8" s="135">
        <f>přehled!R30</f>
        <v>70.5</v>
      </c>
      <c r="Q8" s="135">
        <f>přehled!S30</f>
        <v>70.6</v>
      </c>
      <c r="R8" s="135">
        <f>přehled!T30</f>
        <v>74.3</v>
      </c>
      <c r="S8" s="135">
        <f>přehled!U30</f>
        <v>113</v>
      </c>
      <c r="T8" s="135">
        <f>přehled!V30</f>
        <v>99.8</v>
      </c>
      <c r="U8" s="135">
        <f>přehled!W30</f>
        <v>110</v>
      </c>
      <c r="V8" s="135">
        <f>přehled!X30</f>
        <v>769</v>
      </c>
      <c r="W8" s="135">
        <f>přehled!Y30</f>
        <v>111</v>
      </c>
      <c r="X8" s="135">
        <f>přehled!Z30</f>
        <v>97.1</v>
      </c>
      <c r="Y8" s="135">
        <f>přehled!AA30</f>
        <v>102</v>
      </c>
      <c r="Z8" s="135">
        <f>přehled!AB30</f>
        <v>103</v>
      </c>
      <c r="AA8" s="135">
        <f>přehled!AC30</f>
        <v>97.7</v>
      </c>
      <c r="AB8" s="135">
        <f>přehled!AD30</f>
        <v>0</v>
      </c>
      <c r="AC8" s="135">
        <f>přehled!AE30</f>
        <v>0</v>
      </c>
      <c r="AD8" s="135">
        <f>přehled!AF30</f>
        <v>0</v>
      </c>
      <c r="AE8" s="135">
        <f>přehled!AG30</f>
        <v>0</v>
      </c>
      <c r="AF8" s="135">
        <f>přehled!AH30</f>
        <v>0</v>
      </c>
      <c r="AG8" s="135">
        <f>přehled!AI30</f>
        <v>0</v>
      </c>
      <c r="AH8" s="135">
        <f>přehled!AJ30</f>
        <v>0</v>
      </c>
      <c r="AI8" s="135">
        <f>přehled!AK30</f>
        <v>0</v>
      </c>
      <c r="AJ8" s="136">
        <f>přehled!AK30</f>
        <v>0</v>
      </c>
    </row>
    <row r="9" spans="2:36" s="51" customFormat="1" ht="12.75">
      <c r="B9" s="71" t="s">
        <v>14</v>
      </c>
      <c r="C9" s="50" t="s">
        <v>16</v>
      </c>
      <c r="D9" s="137">
        <f>přehled!F32</f>
        <v>4800</v>
      </c>
      <c r="E9" s="137">
        <f>přehled!G32</f>
        <v>5630</v>
      </c>
      <c r="F9" s="137">
        <f>přehled!H32</f>
        <v>1000</v>
      </c>
      <c r="G9" s="137">
        <f>přehled!I32</f>
        <v>4560</v>
      </c>
      <c r="H9" s="137">
        <f>přehled!J32</f>
        <v>4800</v>
      </c>
      <c r="I9" s="137">
        <f>přehled!K32</f>
        <v>4620</v>
      </c>
      <c r="J9" s="137">
        <f>přehled!L32</f>
        <v>4420</v>
      </c>
      <c r="K9" s="137">
        <f>přehled!M32</f>
        <v>4310</v>
      </c>
      <c r="L9" s="137">
        <f>přehled!N32</f>
        <v>506</v>
      </c>
      <c r="M9" s="137">
        <f>přehled!O32</f>
        <v>3050</v>
      </c>
      <c r="N9" s="137">
        <f>přehled!P32</f>
        <v>604</v>
      </c>
      <c r="O9" s="137">
        <f>přehled!Q32</f>
        <v>2820</v>
      </c>
      <c r="P9" s="137">
        <f>přehled!R32</f>
        <v>531</v>
      </c>
      <c r="Q9" s="137">
        <f>přehled!S32</f>
        <v>544</v>
      </c>
      <c r="R9" s="137">
        <f>přehled!T32</f>
        <v>734</v>
      </c>
      <c r="S9" s="137">
        <f>přehled!U32</f>
        <v>4540</v>
      </c>
      <c r="T9" s="137">
        <f>přehled!V32</f>
        <v>3950</v>
      </c>
      <c r="U9" s="137">
        <f>přehled!W32</f>
        <v>3270</v>
      </c>
      <c r="V9" s="137">
        <f>přehled!X32</f>
        <v>3100</v>
      </c>
      <c r="W9" s="137">
        <f>přehled!Y32</f>
        <v>4240</v>
      </c>
      <c r="X9" s="137">
        <f>přehled!Z32</f>
        <v>4040</v>
      </c>
      <c r="Y9" s="137">
        <f>přehled!AA32</f>
        <v>4570</v>
      </c>
      <c r="Z9" s="137">
        <f>přehled!AB32</f>
        <v>4090</v>
      </c>
      <c r="AA9" s="137">
        <f>přehled!AC32</f>
        <v>3850</v>
      </c>
      <c r="AB9" s="137">
        <f>přehled!AD32</f>
        <v>0</v>
      </c>
      <c r="AC9" s="137">
        <f>přehled!AE32</f>
        <v>0</v>
      </c>
      <c r="AD9" s="137">
        <f>přehled!AF32</f>
        <v>0</v>
      </c>
      <c r="AE9" s="137">
        <f>přehled!AG32</f>
        <v>0</v>
      </c>
      <c r="AF9" s="137">
        <f>přehled!AH32</f>
        <v>0</v>
      </c>
      <c r="AG9" s="137">
        <f>přehled!AI32</f>
        <v>0</v>
      </c>
      <c r="AH9" s="137">
        <f>přehled!AJ32</f>
        <v>0</v>
      </c>
      <c r="AI9" s="137">
        <f>přehled!AK32</f>
        <v>0</v>
      </c>
      <c r="AJ9" s="138">
        <f>přehled!AK32</f>
        <v>0</v>
      </c>
    </row>
    <row r="10" spans="2:36" s="8" customFormat="1" ht="15" thickBot="1">
      <c r="B10" s="61" t="s">
        <v>42</v>
      </c>
      <c r="C10" s="62" t="s">
        <v>16</v>
      </c>
      <c r="D10" s="141">
        <f>přehled!F34</f>
        <v>5</v>
      </c>
      <c r="E10" s="141">
        <f>přehled!G34</f>
        <v>5</v>
      </c>
      <c r="F10" s="141">
        <f>přehled!H34</f>
        <v>5</v>
      </c>
      <c r="G10" s="141">
        <f>přehled!I34</f>
        <v>5</v>
      </c>
      <c r="H10" s="141">
        <f>přehled!J34</f>
        <v>5</v>
      </c>
      <c r="I10" s="141">
        <f>přehled!K34</f>
        <v>5.97</v>
      </c>
      <c r="J10" s="141">
        <f>přehled!L34</f>
        <v>6.63</v>
      </c>
      <c r="K10" s="141">
        <f>přehled!M34</f>
        <v>4.71</v>
      </c>
      <c r="L10" s="141">
        <f>přehled!N34</f>
        <v>5.29</v>
      </c>
      <c r="M10" s="141">
        <f>přehled!O34</f>
        <v>5.1</v>
      </c>
      <c r="N10" s="141">
        <f>přehled!P34</f>
        <v>6.28</v>
      </c>
      <c r="O10" s="141">
        <f>přehled!Q34</f>
        <v>5</v>
      </c>
      <c r="P10" s="141">
        <f>přehled!R34</f>
        <v>5</v>
      </c>
      <c r="Q10" s="141">
        <f>přehled!S34</f>
        <v>4.77</v>
      </c>
      <c r="R10" s="141">
        <f>přehled!T34</f>
        <v>4.25</v>
      </c>
      <c r="S10" s="141">
        <f>přehled!U34</f>
        <v>4.77</v>
      </c>
      <c r="T10" s="141">
        <f>přehled!V34</f>
        <v>4.65</v>
      </c>
      <c r="U10" s="141">
        <f>přehled!W34</f>
        <v>5</v>
      </c>
      <c r="V10" s="141">
        <f>přehled!X34</f>
        <v>4.14</v>
      </c>
      <c r="W10" s="141">
        <f>přehled!Y34</f>
        <v>4.58</v>
      </c>
      <c r="X10" s="141">
        <f>přehled!Z34</f>
        <v>4.3</v>
      </c>
      <c r="Y10" s="141">
        <f>přehled!AA34</f>
        <v>5.6</v>
      </c>
      <c r="Z10" s="141">
        <f>přehled!AB34</f>
        <v>4.97</v>
      </c>
      <c r="AA10" s="141">
        <f>přehled!AC34</f>
        <v>5.52</v>
      </c>
      <c r="AB10" s="141">
        <f>přehled!AD34</f>
        <v>0</v>
      </c>
      <c r="AC10" s="141">
        <f>přehled!AE34</f>
        <v>0</v>
      </c>
      <c r="AD10" s="141">
        <f>přehled!AF34</f>
        <v>0</v>
      </c>
      <c r="AE10" s="141">
        <f>přehled!AG34</f>
        <v>0</v>
      </c>
      <c r="AF10" s="141">
        <f>přehled!AH34</f>
        <v>0</v>
      </c>
      <c r="AG10" s="141">
        <f>přehled!AI34</f>
        <v>0</v>
      </c>
      <c r="AH10" s="141">
        <f>přehled!AJ34</f>
        <v>0</v>
      </c>
      <c r="AI10" s="141">
        <f>přehled!AK34</f>
        <v>0</v>
      </c>
      <c r="AJ10" s="142">
        <f>přehled!AK34</f>
        <v>0</v>
      </c>
    </row>
    <row r="11" ht="13.5" thickTop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M14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421875" style="0" customWidth="1"/>
    <col min="3" max="3" width="6.28125" style="0" customWidth="1"/>
    <col min="4" max="36" width="11.7109375" style="0" customWidth="1"/>
  </cols>
  <sheetData>
    <row r="1" ht="13.5" thickBot="1"/>
    <row r="2" spans="2:36" ht="14.25" thickBot="1" thickTop="1">
      <c r="B2" s="10" t="s">
        <v>57</v>
      </c>
      <c r="C2" s="11"/>
      <c r="D2" s="11"/>
      <c r="E2" s="11"/>
      <c r="F2" s="12" t="str">
        <f>přehled!G2</f>
        <v>DV Kaňk 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3"/>
    </row>
    <row r="3" spans="2:36" ht="13.5" thickTop="1">
      <c r="B3" s="14" t="s">
        <v>0</v>
      </c>
      <c r="C3" s="15"/>
      <c r="D3" s="118">
        <f>přehled!F4</f>
        <v>38275</v>
      </c>
      <c r="E3" s="118">
        <f>přehled!G4</f>
        <v>38321</v>
      </c>
      <c r="F3" s="118">
        <f>přehled!H4</f>
        <v>38420</v>
      </c>
      <c r="G3" s="118">
        <f>přehled!I4</f>
        <v>38448</v>
      </c>
      <c r="H3" s="118">
        <f>přehled!J4</f>
        <v>38547</v>
      </c>
      <c r="I3" s="118">
        <f>přehled!K4</f>
        <v>38638</v>
      </c>
      <c r="J3" s="118">
        <f>přehled!L4</f>
        <v>38666</v>
      </c>
      <c r="K3" s="118">
        <f>přehled!M4</f>
        <v>38757</v>
      </c>
      <c r="L3" s="118">
        <f>přehled!N4</f>
        <v>38827</v>
      </c>
      <c r="M3" s="118">
        <f>přehled!O4</f>
        <v>38834</v>
      </c>
      <c r="N3" s="118">
        <f>přehled!P4</f>
        <v>38848</v>
      </c>
      <c r="O3" s="118">
        <f>přehled!Q4</f>
        <v>38855</v>
      </c>
      <c r="P3" s="118">
        <f>přehled!R4</f>
        <v>38869</v>
      </c>
      <c r="Q3" s="118">
        <f>přehled!S4</f>
        <v>38876</v>
      </c>
      <c r="R3" s="118">
        <f>přehled!T4</f>
        <v>38895</v>
      </c>
      <c r="S3" s="118">
        <f>přehled!U4</f>
        <v>38916</v>
      </c>
      <c r="T3" s="118">
        <f>přehled!V4</f>
        <v>38932</v>
      </c>
      <c r="U3" s="118">
        <f>přehled!W4</f>
        <v>38946</v>
      </c>
      <c r="V3" s="118">
        <f>přehled!X4</f>
        <v>38958</v>
      </c>
      <c r="W3" s="118">
        <f>přehled!Y4</f>
        <v>38959</v>
      </c>
      <c r="X3" s="118">
        <f>přehled!Z4</f>
        <v>38972</v>
      </c>
      <c r="Y3" s="118">
        <f>přehled!AA4</f>
        <v>38995</v>
      </c>
      <c r="Z3" s="118">
        <f>přehled!AB4</f>
        <v>39008</v>
      </c>
      <c r="AA3" s="118">
        <f>přehled!AC4</f>
        <v>39023</v>
      </c>
      <c r="AB3" s="118">
        <f>přehled!AD4</f>
        <v>39035</v>
      </c>
      <c r="AC3" s="118">
        <f>přehled!AE4</f>
        <v>0</v>
      </c>
      <c r="AD3" s="118">
        <f>přehled!AF4</f>
        <v>0</v>
      </c>
      <c r="AE3" s="118">
        <f>přehled!AG4</f>
        <v>0</v>
      </c>
      <c r="AF3" s="118">
        <f>přehled!AH4</f>
        <v>0</v>
      </c>
      <c r="AG3" s="118">
        <f>přehled!AI4</f>
        <v>0</v>
      </c>
      <c r="AH3" s="118">
        <f>přehled!AJ4</f>
        <v>0</v>
      </c>
      <c r="AI3" s="118">
        <f>přehled!AK4</f>
        <v>0</v>
      </c>
      <c r="AJ3" s="119">
        <f>přehled!AK4</f>
        <v>0</v>
      </c>
    </row>
    <row r="4" spans="2:36" s="65" customFormat="1" ht="12.75">
      <c r="B4" s="63" t="s">
        <v>20</v>
      </c>
      <c r="C4" s="64" t="s">
        <v>16</v>
      </c>
      <c r="D4" s="131" t="str">
        <f>přehled!F35</f>
        <v>---</v>
      </c>
      <c r="E4" s="131" t="str">
        <f>přehled!G35</f>
        <v>---</v>
      </c>
      <c r="F4" s="131" t="str">
        <f>přehled!H35</f>
        <v>---</v>
      </c>
      <c r="G4" s="131" t="str">
        <f>přehled!I35</f>
        <v>---</v>
      </c>
      <c r="H4" s="131" t="str">
        <f>přehled!J35</f>
        <v>---</v>
      </c>
      <c r="I4" s="131" t="str">
        <f>přehled!K35</f>
        <v>---</v>
      </c>
      <c r="J4" s="131" t="str">
        <f>přehled!L35</f>
        <v>---</v>
      </c>
      <c r="K4" s="131">
        <f>přehled!M35</f>
        <v>0</v>
      </c>
      <c r="L4" s="131">
        <f>přehled!N35</f>
        <v>0</v>
      </c>
      <c r="M4" s="131">
        <f>přehled!O35</f>
        <v>0</v>
      </c>
      <c r="N4" s="131">
        <f>přehled!P35</f>
        <v>0</v>
      </c>
      <c r="O4" s="131">
        <f>přehled!Q35</f>
        <v>0</v>
      </c>
      <c r="P4" s="131">
        <f>přehled!R35</f>
        <v>0</v>
      </c>
      <c r="Q4" s="131">
        <f>přehled!S35</f>
        <v>0</v>
      </c>
      <c r="R4" s="131">
        <f>přehled!T35</f>
        <v>0</v>
      </c>
      <c r="S4" s="131">
        <f>přehled!U35</f>
        <v>0</v>
      </c>
      <c r="T4" s="131">
        <f>přehled!V35</f>
        <v>0</v>
      </c>
      <c r="U4" s="131">
        <f>přehled!W35</f>
        <v>0</v>
      </c>
      <c r="V4" s="131">
        <f>přehled!X35</f>
        <v>0</v>
      </c>
      <c r="W4" s="131">
        <f>přehled!Y35</f>
        <v>0</v>
      </c>
      <c r="X4" s="131">
        <f>přehled!Z35</f>
        <v>0</v>
      </c>
      <c r="Y4" s="131">
        <f>přehled!AA35</f>
        <v>0</v>
      </c>
      <c r="Z4" s="131">
        <f>přehled!AB35</f>
        <v>0</v>
      </c>
      <c r="AA4" s="131">
        <f>přehled!AC35</f>
        <v>0</v>
      </c>
      <c r="AB4" s="131">
        <f>přehled!AD35</f>
        <v>0</v>
      </c>
      <c r="AC4" s="131">
        <f>přehled!AE35</f>
        <v>0</v>
      </c>
      <c r="AD4" s="131">
        <f>přehled!AF35</f>
        <v>0</v>
      </c>
      <c r="AE4" s="131">
        <f>přehled!AG35</f>
        <v>0</v>
      </c>
      <c r="AF4" s="131">
        <f>přehled!AH35</f>
        <v>0</v>
      </c>
      <c r="AG4" s="131">
        <f>přehled!AI35</f>
        <v>0</v>
      </c>
      <c r="AH4" s="131">
        <f>přehled!AJ35</f>
        <v>0</v>
      </c>
      <c r="AI4" s="131">
        <f>přehled!AK35</f>
        <v>0</v>
      </c>
      <c r="AJ4" s="132">
        <f>přehled!AK35</f>
        <v>0</v>
      </c>
    </row>
    <row r="5" spans="2:36" s="7" customFormat="1" ht="12.75">
      <c r="B5" s="67" t="s">
        <v>21</v>
      </c>
      <c r="C5" s="66" t="s">
        <v>16</v>
      </c>
      <c r="D5" s="121" t="str">
        <f>přehled!F36</f>
        <v>---</v>
      </c>
      <c r="E5" s="121" t="str">
        <f>přehled!G36</f>
        <v>---</v>
      </c>
      <c r="F5" s="121" t="str">
        <f>přehled!H36</f>
        <v>---</v>
      </c>
      <c r="G5" s="121" t="str">
        <f>přehled!I36</f>
        <v>---</v>
      </c>
      <c r="H5" s="121" t="str">
        <f>přehled!J36</f>
        <v>---</v>
      </c>
      <c r="I5" s="121" t="str">
        <f>přehled!K36</f>
        <v>---</v>
      </c>
      <c r="J5" s="121" t="str">
        <f>přehled!L36</f>
        <v>---</v>
      </c>
      <c r="K5" s="121">
        <f>přehled!M36</f>
        <v>0</v>
      </c>
      <c r="L5" s="121">
        <f>přehled!N36</f>
        <v>0</v>
      </c>
      <c r="M5" s="121">
        <f>přehled!O36</f>
        <v>0</v>
      </c>
      <c r="N5" s="121">
        <f>přehled!P36</f>
        <v>0</v>
      </c>
      <c r="O5" s="121">
        <f>přehled!Q36</f>
        <v>0</v>
      </c>
      <c r="P5" s="121">
        <f>přehled!R36</f>
        <v>0</v>
      </c>
      <c r="Q5" s="121">
        <f>přehled!S36</f>
        <v>0</v>
      </c>
      <c r="R5" s="121">
        <f>přehled!T36</f>
        <v>0</v>
      </c>
      <c r="S5" s="121">
        <f>přehled!U36</f>
        <v>0</v>
      </c>
      <c r="T5" s="121">
        <f>přehled!V36</f>
        <v>0</v>
      </c>
      <c r="U5" s="121">
        <f>přehled!W36</f>
        <v>0</v>
      </c>
      <c r="V5" s="121">
        <f>přehled!X36</f>
        <v>0</v>
      </c>
      <c r="W5" s="121">
        <f>přehled!Y36</f>
        <v>0</v>
      </c>
      <c r="X5" s="121">
        <f>přehled!Z36</f>
        <v>0</v>
      </c>
      <c r="Y5" s="121">
        <f>přehled!AA36</f>
        <v>0</v>
      </c>
      <c r="Z5" s="121">
        <f>přehled!AB36</f>
        <v>0</v>
      </c>
      <c r="AA5" s="121">
        <f>přehled!AC36</f>
        <v>0</v>
      </c>
      <c r="AB5" s="121">
        <f>přehled!AD36</f>
        <v>0</v>
      </c>
      <c r="AC5" s="121">
        <f>přehled!AE36</f>
        <v>0</v>
      </c>
      <c r="AD5" s="121">
        <f>přehled!AF36</f>
        <v>0</v>
      </c>
      <c r="AE5" s="121">
        <f>přehled!AG36</f>
        <v>0</v>
      </c>
      <c r="AF5" s="121">
        <f>přehled!AH36</f>
        <v>0</v>
      </c>
      <c r="AG5" s="121">
        <f>přehled!AI36</f>
        <v>0</v>
      </c>
      <c r="AH5" s="121">
        <f>přehled!AJ36</f>
        <v>0</v>
      </c>
      <c r="AI5" s="121">
        <f>přehled!AK36</f>
        <v>0</v>
      </c>
      <c r="AJ5" s="122">
        <f>přehled!AK36</f>
        <v>0</v>
      </c>
    </row>
    <row r="6" spans="2:36" s="74" customFormat="1" ht="12.75">
      <c r="B6" s="72" t="s">
        <v>22</v>
      </c>
      <c r="C6" s="73" t="s">
        <v>16</v>
      </c>
      <c r="D6" s="143" t="str">
        <f>přehled!F37</f>
        <v>---</v>
      </c>
      <c r="E6" s="143" t="str">
        <f>přehled!G37</f>
        <v>---</v>
      </c>
      <c r="F6" s="143" t="str">
        <f>přehled!H37</f>
        <v>---</v>
      </c>
      <c r="G6" s="143" t="str">
        <f>přehled!I37</f>
        <v>---</v>
      </c>
      <c r="H6" s="143" t="str">
        <f>přehled!J37</f>
        <v>---</v>
      </c>
      <c r="I6" s="143" t="str">
        <f>přehled!K37</f>
        <v>---</v>
      </c>
      <c r="J6" s="143" t="str">
        <f>přehled!L37</f>
        <v>---</v>
      </c>
      <c r="K6" s="143">
        <f>přehled!M37</f>
        <v>0</v>
      </c>
      <c r="L6" s="143">
        <f>přehled!N37</f>
        <v>0</v>
      </c>
      <c r="M6" s="143">
        <f>přehled!O37</f>
        <v>0</v>
      </c>
      <c r="N6" s="143">
        <f>přehled!P37</f>
        <v>0</v>
      </c>
      <c r="O6" s="143">
        <f>přehled!Q37</f>
        <v>0</v>
      </c>
      <c r="P6" s="143">
        <f>přehled!R37</f>
        <v>0</v>
      </c>
      <c r="Q6" s="143">
        <f>přehled!S37</f>
        <v>0</v>
      </c>
      <c r="R6" s="143">
        <f>přehled!T37</f>
        <v>0</v>
      </c>
      <c r="S6" s="143">
        <f>přehled!U37</f>
        <v>0</v>
      </c>
      <c r="T6" s="143">
        <f>přehled!V37</f>
        <v>0</v>
      </c>
      <c r="U6" s="143">
        <f>přehled!W37</f>
        <v>0</v>
      </c>
      <c r="V6" s="143">
        <f>přehled!X37</f>
        <v>0</v>
      </c>
      <c r="W6" s="143">
        <f>přehled!Y37</f>
        <v>0</v>
      </c>
      <c r="X6" s="143">
        <f>přehled!Z37</f>
        <v>0</v>
      </c>
      <c r="Y6" s="143">
        <f>přehled!AA37</f>
        <v>0</v>
      </c>
      <c r="Z6" s="143">
        <f>přehled!AB37</f>
        <v>0</v>
      </c>
      <c r="AA6" s="143">
        <f>přehled!AC37</f>
        <v>0</v>
      </c>
      <c r="AB6" s="143">
        <f>přehled!AD37</f>
        <v>0</v>
      </c>
      <c r="AC6" s="143">
        <f>přehled!AE37</f>
        <v>0</v>
      </c>
      <c r="AD6" s="143">
        <f>přehled!AF37</f>
        <v>0</v>
      </c>
      <c r="AE6" s="143">
        <f>přehled!AG37</f>
        <v>0</v>
      </c>
      <c r="AF6" s="143">
        <f>přehled!AH37</f>
        <v>0</v>
      </c>
      <c r="AG6" s="143">
        <f>přehled!AI37</f>
        <v>0</v>
      </c>
      <c r="AH6" s="143">
        <f>přehled!AJ37</f>
        <v>0</v>
      </c>
      <c r="AI6" s="143">
        <f>přehled!AK37</f>
        <v>0</v>
      </c>
      <c r="AJ6" s="144">
        <f>přehled!AK37</f>
        <v>0</v>
      </c>
    </row>
    <row r="7" spans="2:36" s="77" customFormat="1" ht="12.75">
      <c r="B7" s="75" t="s">
        <v>23</v>
      </c>
      <c r="C7" s="76" t="s">
        <v>16</v>
      </c>
      <c r="D7" s="145">
        <f>přehled!F38</f>
        <v>7920</v>
      </c>
      <c r="E7" s="145">
        <f>přehled!G38</f>
        <v>8710</v>
      </c>
      <c r="F7" s="145">
        <f>přehled!H38</f>
        <v>8930</v>
      </c>
      <c r="G7" s="145">
        <f>přehled!I38</f>
        <v>8710</v>
      </c>
      <c r="H7" s="145">
        <f>přehled!J38</f>
        <v>8840</v>
      </c>
      <c r="I7" s="145">
        <f>přehled!K38</f>
        <v>8620</v>
      </c>
      <c r="J7" s="145">
        <f>přehled!L38</f>
        <v>8800</v>
      </c>
      <c r="K7" s="145">
        <f>přehled!M38</f>
        <v>8450</v>
      </c>
      <c r="L7" s="145">
        <f>přehled!N38</f>
        <v>7960</v>
      </c>
      <c r="M7" s="145">
        <f>přehled!O38</f>
        <v>805</v>
      </c>
      <c r="N7" s="145">
        <f>přehled!P38</f>
        <v>7920</v>
      </c>
      <c r="O7" s="145">
        <f>přehled!Q38</f>
        <v>7790</v>
      </c>
      <c r="P7" s="145">
        <f>přehled!R38</f>
        <v>7830</v>
      </c>
      <c r="Q7" s="145">
        <f>přehled!S38</f>
        <v>7830</v>
      </c>
      <c r="R7" s="145">
        <f>přehled!T38</f>
        <v>7920</v>
      </c>
      <c r="S7" s="145">
        <f>přehled!U38</f>
        <v>8100</v>
      </c>
      <c r="T7" s="145">
        <f>přehled!V38</f>
        <v>0</v>
      </c>
      <c r="U7" s="145">
        <f>přehled!W38</f>
        <v>8050</v>
      </c>
      <c r="V7" s="145">
        <f>přehled!X38</f>
        <v>7920</v>
      </c>
      <c r="W7" s="145">
        <f>přehled!Y38</f>
        <v>7960</v>
      </c>
      <c r="X7" s="145">
        <f>přehled!Z38</f>
        <v>7610</v>
      </c>
      <c r="Y7" s="145">
        <f>přehled!AA38</f>
        <v>8100</v>
      </c>
      <c r="Z7" s="145">
        <f>přehled!AB38</f>
        <v>8180</v>
      </c>
      <c r="AA7" s="145">
        <f>přehled!AC38</f>
        <v>8180</v>
      </c>
      <c r="AB7" s="145">
        <f>přehled!AD38</f>
        <v>0</v>
      </c>
      <c r="AC7" s="145">
        <f>přehled!AE38</f>
        <v>0</v>
      </c>
      <c r="AD7" s="145">
        <f>přehled!AF38</f>
        <v>0</v>
      </c>
      <c r="AE7" s="145">
        <f>přehled!AG38</f>
        <v>0</v>
      </c>
      <c r="AF7" s="145">
        <f>přehled!AH38</f>
        <v>0</v>
      </c>
      <c r="AG7" s="145">
        <f>přehled!AI38</f>
        <v>0</v>
      </c>
      <c r="AH7" s="145">
        <f>přehled!AJ38</f>
        <v>0</v>
      </c>
      <c r="AI7" s="145">
        <f>přehled!AK38</f>
        <v>0</v>
      </c>
      <c r="AJ7" s="146">
        <f>přehled!AK38</f>
        <v>0</v>
      </c>
    </row>
    <row r="8" spans="2:36" s="45" customFormat="1" ht="12.75">
      <c r="B8" s="78" t="s">
        <v>24</v>
      </c>
      <c r="C8" s="44" t="s">
        <v>16</v>
      </c>
      <c r="D8" s="147">
        <f>přehled!F39</f>
        <v>70.6</v>
      </c>
      <c r="E8" s="147">
        <f>přehled!G39</f>
        <v>31.5</v>
      </c>
      <c r="F8" s="147">
        <f>přehled!H39</f>
        <v>30.1</v>
      </c>
      <c r="G8" s="147">
        <f>přehled!I39</f>
        <v>30.4</v>
      </c>
      <c r="H8" s="147">
        <f>přehled!J39</f>
        <v>32.6</v>
      </c>
      <c r="I8" s="147">
        <f>přehled!K39</f>
        <v>32.6</v>
      </c>
      <c r="J8" s="147">
        <f>přehled!L39</f>
        <v>25.4</v>
      </c>
      <c r="K8" s="147">
        <f>přehled!M39</f>
        <v>31.7</v>
      </c>
      <c r="L8" s="147">
        <f>přehled!N39</f>
        <v>32.5</v>
      </c>
      <c r="M8" s="147">
        <f>přehled!O39</f>
        <v>49.6</v>
      </c>
      <c r="N8" s="147">
        <f>přehled!P39</f>
        <v>30.7</v>
      </c>
      <c r="O8" s="147">
        <f>přehled!Q39</f>
        <v>41.8</v>
      </c>
      <c r="P8" s="147">
        <f>přehled!R39</f>
        <v>29.1</v>
      </c>
      <c r="Q8" s="147">
        <f>přehled!S39</f>
        <v>30.9</v>
      </c>
      <c r="R8" s="147">
        <f>přehled!T39</f>
        <v>28.4</v>
      </c>
      <c r="S8" s="147">
        <f>přehled!U39</f>
        <v>27.6</v>
      </c>
      <c r="T8" s="147">
        <f>přehled!V39</f>
        <v>0</v>
      </c>
      <c r="U8" s="147">
        <f>přehled!W39</f>
        <v>64.3</v>
      </c>
      <c r="V8" s="147">
        <f>přehled!X39</f>
        <v>63.6</v>
      </c>
      <c r="W8" s="147">
        <f>přehled!Y39</f>
        <v>63.5</v>
      </c>
      <c r="X8" s="147">
        <f>přehled!Z39</f>
        <v>683</v>
      </c>
      <c r="Y8" s="147">
        <f>přehled!AA39</f>
        <v>82.3</v>
      </c>
      <c r="Z8" s="147">
        <f>přehled!AB39</f>
        <v>76.7</v>
      </c>
      <c r="AA8" s="147">
        <f>přehled!AC39</f>
        <v>41.1</v>
      </c>
      <c r="AB8" s="147">
        <f>přehled!AD39</f>
        <v>0</v>
      </c>
      <c r="AC8" s="147">
        <f>přehled!AE39</f>
        <v>0</v>
      </c>
      <c r="AD8" s="147">
        <f>přehled!AF39</f>
        <v>0</v>
      </c>
      <c r="AE8" s="147">
        <f>přehled!AG39</f>
        <v>0</v>
      </c>
      <c r="AF8" s="147">
        <f>přehled!AH39</f>
        <v>0</v>
      </c>
      <c r="AG8" s="147">
        <f>přehled!AI39</f>
        <v>0</v>
      </c>
      <c r="AH8" s="147">
        <f>přehled!AJ39</f>
        <v>0</v>
      </c>
      <c r="AI8" s="147">
        <f>přehled!AK39</f>
        <v>0</v>
      </c>
      <c r="AJ8" s="148">
        <f>přehled!AK39</f>
        <v>0</v>
      </c>
    </row>
    <row r="9" spans="2:36" s="81" customFormat="1" ht="12.75">
      <c r="B9" s="79" t="s">
        <v>25</v>
      </c>
      <c r="C9" s="80" t="s">
        <v>16</v>
      </c>
      <c r="D9" s="149">
        <f>přehled!F40</f>
        <v>0.34</v>
      </c>
      <c r="E9" s="149">
        <f>přehled!G40</f>
        <v>1.05</v>
      </c>
      <c r="F9" s="149">
        <f>přehled!H40</f>
        <v>0.25</v>
      </c>
      <c r="G9" s="149">
        <f>přehled!I40</f>
        <v>1.42</v>
      </c>
      <c r="H9" s="149">
        <f>přehled!J40</f>
        <v>0.23</v>
      </c>
      <c r="I9" s="149">
        <f>přehled!K40</f>
        <v>0.21</v>
      </c>
      <c r="J9" s="149">
        <f>přehled!L40</f>
        <v>0.97</v>
      </c>
      <c r="K9" s="149">
        <f>přehled!M40</f>
        <v>0.17</v>
      </c>
      <c r="L9" s="149">
        <f>přehled!N40</f>
        <v>0.32</v>
      </c>
      <c r="M9" s="149">
        <f>přehled!O40</f>
        <v>0.42</v>
      </c>
      <c r="N9" s="149">
        <f>přehled!P40</f>
        <v>0.86</v>
      </c>
      <c r="O9" s="149">
        <f>přehled!Q40</f>
        <v>2.49</v>
      </c>
      <c r="P9" s="149">
        <f>přehled!R40</f>
        <v>0.46</v>
      </c>
      <c r="Q9" s="149">
        <f>přehled!S40</f>
        <v>0.29</v>
      </c>
      <c r="R9" s="149">
        <f>přehled!T40</f>
        <v>0.36</v>
      </c>
      <c r="S9" s="149">
        <f>přehled!U40</f>
        <v>0.18</v>
      </c>
      <c r="T9" s="149">
        <f>přehled!V40</f>
        <v>0</v>
      </c>
      <c r="U9" s="149">
        <f>přehled!W40</f>
        <v>7.2</v>
      </c>
      <c r="V9" s="149">
        <f>přehled!X40</f>
        <v>0.34</v>
      </c>
      <c r="W9" s="149">
        <f>přehled!Y40</f>
        <v>0.41</v>
      </c>
      <c r="X9" s="149">
        <f>přehled!Z40</f>
        <v>0.7</v>
      </c>
      <c r="Y9" s="149">
        <f>přehled!AA40</f>
        <v>0.84</v>
      </c>
      <c r="Z9" s="149">
        <f>přehled!AB40</f>
        <v>0.5</v>
      </c>
      <c r="AA9" s="149">
        <f>přehled!AC40</f>
        <v>0.79</v>
      </c>
      <c r="AB9" s="149">
        <f>přehled!AD40</f>
        <v>0</v>
      </c>
      <c r="AC9" s="149">
        <f>přehled!AE40</f>
        <v>0</v>
      </c>
      <c r="AD9" s="149">
        <f>přehled!AF40</f>
        <v>0</v>
      </c>
      <c r="AE9" s="149">
        <f>přehled!AG40</f>
        <v>0</v>
      </c>
      <c r="AF9" s="149">
        <f>přehled!AH40</f>
        <v>0</v>
      </c>
      <c r="AG9" s="149">
        <f>přehled!AI40</f>
        <v>0</v>
      </c>
      <c r="AH9" s="149">
        <f>přehled!AJ40</f>
        <v>0</v>
      </c>
      <c r="AI9" s="149">
        <f>přehled!AK40</f>
        <v>0</v>
      </c>
      <c r="AJ9" s="150">
        <f>přehled!AK40</f>
        <v>0</v>
      </c>
    </row>
    <row r="10" spans="2:36" s="6" customFormat="1" ht="12.75">
      <c r="B10" s="68" t="s">
        <v>26</v>
      </c>
      <c r="C10" s="21" t="s">
        <v>16</v>
      </c>
      <c r="D10" s="123">
        <f>přehled!F41</f>
        <v>13400</v>
      </c>
      <c r="E10" s="123">
        <f>přehled!G41</f>
        <v>13300</v>
      </c>
      <c r="F10" s="123">
        <f>přehled!H41</f>
        <v>12100</v>
      </c>
      <c r="G10" s="123">
        <f>přehled!I41</f>
        <v>11900</v>
      </c>
      <c r="H10" s="123">
        <f>přehled!J41</f>
        <v>13100</v>
      </c>
      <c r="I10" s="123">
        <f>přehled!K41</f>
        <v>11300</v>
      </c>
      <c r="J10" s="123">
        <f>přehled!L41</f>
        <v>11100</v>
      </c>
      <c r="K10" s="123">
        <f>přehled!M41</f>
        <v>11100</v>
      </c>
      <c r="L10" s="123">
        <f>přehled!N41</f>
        <v>12100</v>
      </c>
      <c r="M10" s="123">
        <f>přehled!O41</f>
        <v>11800</v>
      </c>
      <c r="N10" s="123">
        <f>přehled!P41</f>
        <v>12000</v>
      </c>
      <c r="O10" s="123">
        <f>přehled!Q41</f>
        <v>11600</v>
      </c>
      <c r="P10" s="123">
        <f>přehled!R41</f>
        <v>11400</v>
      </c>
      <c r="Q10" s="123">
        <f>přehled!S41</f>
        <v>11100</v>
      </c>
      <c r="R10" s="123">
        <f>přehled!T41</f>
        <v>11500</v>
      </c>
      <c r="S10" s="123">
        <f>přehled!U41</f>
        <v>11400</v>
      </c>
      <c r="T10" s="123">
        <f>přehled!V41</f>
        <v>0</v>
      </c>
      <c r="U10" s="123">
        <f>přehled!W41</f>
        <v>11700</v>
      </c>
      <c r="V10" s="123">
        <f>přehled!X41</f>
        <v>11200</v>
      </c>
      <c r="W10" s="123">
        <f>přehled!Y41</f>
        <v>11200</v>
      </c>
      <c r="X10" s="123">
        <f>přehled!Z41</f>
        <v>11400</v>
      </c>
      <c r="Y10" s="123">
        <f>přehled!AA41</f>
        <v>11400</v>
      </c>
      <c r="Z10" s="123">
        <f>přehled!AB41</f>
        <v>11400</v>
      </c>
      <c r="AA10" s="123">
        <f>přehled!AC41</f>
        <v>10900</v>
      </c>
      <c r="AB10" s="123">
        <f>přehled!AD41</f>
        <v>0</v>
      </c>
      <c r="AC10" s="123">
        <f>přehled!AE41</f>
        <v>0</v>
      </c>
      <c r="AD10" s="123">
        <f>přehled!AF41</f>
        <v>0</v>
      </c>
      <c r="AE10" s="123">
        <f>přehled!AG41</f>
        <v>0</v>
      </c>
      <c r="AF10" s="123">
        <f>přehled!AH41</f>
        <v>0</v>
      </c>
      <c r="AG10" s="123">
        <f>přehled!AI41</f>
        <v>0</v>
      </c>
      <c r="AH10" s="123">
        <f>přehled!AJ41</f>
        <v>0</v>
      </c>
      <c r="AI10" s="123">
        <f>přehled!AK41</f>
        <v>0</v>
      </c>
      <c r="AJ10" s="124">
        <f>přehled!AK41</f>
        <v>0</v>
      </c>
    </row>
    <row r="11" spans="2:36" s="47" customFormat="1" ht="12.75">
      <c r="B11" s="69" t="s">
        <v>27</v>
      </c>
      <c r="C11" s="46" t="s">
        <v>16</v>
      </c>
      <c r="D11" s="133">
        <f>přehled!F42</f>
        <v>76.9</v>
      </c>
      <c r="E11" s="133">
        <f>přehled!G42</f>
        <v>81.4</v>
      </c>
      <c r="F11" s="133">
        <f>přehled!H42</f>
        <v>74.6</v>
      </c>
      <c r="G11" s="133">
        <f>přehled!I42</f>
        <v>77.9</v>
      </c>
      <c r="H11" s="133">
        <f>přehled!J42</f>
        <v>79.5</v>
      </c>
      <c r="I11" s="133">
        <f>přehled!K42</f>
        <v>85.1</v>
      </c>
      <c r="J11" s="133">
        <f>přehled!L42</f>
        <v>69.6</v>
      </c>
      <c r="K11" s="133">
        <f>přehled!M42</f>
        <v>66.4</v>
      </c>
      <c r="L11" s="133">
        <f>přehled!N42</f>
        <v>75.1</v>
      </c>
      <c r="M11" s="133">
        <f>přehled!O42</f>
        <v>119</v>
      </c>
      <c r="N11" s="133">
        <f>přehled!P42</f>
        <v>87.4</v>
      </c>
      <c r="O11" s="133">
        <f>přehled!Q42</f>
        <v>103</v>
      </c>
      <c r="P11" s="133">
        <f>přehled!R42</f>
        <v>90.9</v>
      </c>
      <c r="Q11" s="133">
        <f>přehled!S42</f>
        <v>93.6</v>
      </c>
      <c r="R11" s="133">
        <f>přehled!T42</f>
        <v>82</v>
      </c>
      <c r="S11" s="133">
        <f>přehled!U42</f>
        <v>85.5</v>
      </c>
      <c r="T11" s="133">
        <f>přehled!V42</f>
        <v>0</v>
      </c>
      <c r="U11" s="133">
        <f>přehled!W42</f>
        <v>81.7</v>
      </c>
      <c r="V11" s="133">
        <f>přehled!X42</f>
        <v>92.3</v>
      </c>
      <c r="W11" s="133">
        <f>přehled!Y42</f>
        <v>108</v>
      </c>
      <c r="X11" s="133">
        <f>přehled!Z42</f>
        <v>88.8</v>
      </c>
      <c r="Y11" s="133">
        <f>přehled!AA42</f>
        <v>71.9</v>
      </c>
      <c r="Z11" s="133">
        <f>přehled!AB42</f>
        <v>73</v>
      </c>
      <c r="AA11" s="133">
        <f>přehled!AC42</f>
        <v>77</v>
      </c>
      <c r="AB11" s="133">
        <f>přehled!AD42</f>
        <v>0</v>
      </c>
      <c r="AC11" s="133">
        <f>přehled!AE42</f>
        <v>0</v>
      </c>
      <c r="AD11" s="133">
        <f>přehled!AF42</f>
        <v>0</v>
      </c>
      <c r="AE11" s="133">
        <f>přehled!AG42</f>
        <v>0</v>
      </c>
      <c r="AF11" s="133">
        <f>přehled!AH42</f>
        <v>0</v>
      </c>
      <c r="AG11" s="133">
        <f>přehled!AI42</f>
        <v>0</v>
      </c>
      <c r="AH11" s="133">
        <f>přehled!AJ42</f>
        <v>0</v>
      </c>
      <c r="AI11" s="133">
        <f>přehled!AK42</f>
        <v>0</v>
      </c>
      <c r="AJ11" s="134">
        <f>přehled!AK42</f>
        <v>0</v>
      </c>
    </row>
    <row r="12" spans="2:39" s="49" customFormat="1" ht="12.75">
      <c r="B12" s="70" t="s">
        <v>28</v>
      </c>
      <c r="C12" s="48" t="s">
        <v>16</v>
      </c>
      <c r="D12" s="135">
        <f>přehled!F43</f>
        <v>12</v>
      </c>
      <c r="E12" s="135">
        <f>přehled!G43</f>
        <v>13</v>
      </c>
      <c r="F12" s="135">
        <f>přehled!H43</f>
        <v>15</v>
      </c>
      <c r="G12" s="135">
        <f>přehled!I43</f>
        <v>13</v>
      </c>
      <c r="H12" s="135">
        <f>přehled!J43</f>
        <v>11</v>
      </c>
      <c r="I12" s="135">
        <f>přehled!K43</f>
        <v>13.3</v>
      </c>
      <c r="J12" s="135">
        <f>přehled!L43</f>
        <v>14</v>
      </c>
      <c r="K12" s="135">
        <f>přehled!M43</f>
        <v>5.8</v>
      </c>
      <c r="L12" s="135">
        <f>přehled!N43</f>
        <v>11.6</v>
      </c>
      <c r="M12" s="135">
        <f>přehled!O43</f>
        <v>10.6</v>
      </c>
      <c r="N12" s="135">
        <f>přehled!P43</f>
        <v>12</v>
      </c>
      <c r="O12" s="135">
        <f>přehled!Q43</f>
        <v>11.8</v>
      </c>
      <c r="P12" s="135">
        <f>přehled!R43</f>
        <v>9.1</v>
      </c>
      <c r="Q12" s="135">
        <f>přehled!S43</f>
        <v>10.5</v>
      </c>
      <c r="R12" s="135">
        <f>přehled!T43</f>
        <v>14.2</v>
      </c>
      <c r="S12" s="135">
        <f>přehled!U43</f>
        <v>9.81</v>
      </c>
      <c r="T12" s="135">
        <f>přehled!V43</f>
        <v>0</v>
      </c>
      <c r="U12" s="135">
        <f>přehled!W43</f>
        <v>6.43</v>
      </c>
      <c r="V12" s="135">
        <f>přehled!X43</f>
        <v>11.1</v>
      </c>
      <c r="W12" s="135">
        <f>přehled!Y43</f>
        <v>14.3</v>
      </c>
      <c r="X12" s="135">
        <f>přehled!Z43</f>
        <v>11.2</v>
      </c>
      <c r="Y12" s="135">
        <f>přehled!AA43</f>
        <v>9.36</v>
      </c>
      <c r="Z12" s="135">
        <f>přehled!AB43</f>
        <v>11</v>
      </c>
      <c r="AA12" s="135">
        <f>přehled!AC43</f>
        <v>10.4</v>
      </c>
      <c r="AB12" s="135">
        <f>přehled!AD43</f>
        <v>0</v>
      </c>
      <c r="AC12" s="135">
        <f>přehled!AE43</f>
        <v>0</v>
      </c>
      <c r="AD12" s="135">
        <f>přehled!AF43</f>
        <v>0</v>
      </c>
      <c r="AE12" s="135">
        <f>přehled!AG43</f>
        <v>0</v>
      </c>
      <c r="AF12" s="135">
        <f>přehled!AH43</f>
        <v>0</v>
      </c>
      <c r="AG12" s="135">
        <f>přehled!AI43</f>
        <v>0</v>
      </c>
      <c r="AH12" s="135">
        <f>přehled!AJ43</f>
        <v>0</v>
      </c>
      <c r="AI12" s="135">
        <f>přehled!AK43</f>
        <v>0</v>
      </c>
      <c r="AJ12" s="136">
        <f>přehled!AK43</f>
        <v>0</v>
      </c>
      <c r="AM12" s="49" t="s">
        <v>43</v>
      </c>
    </row>
    <row r="13" spans="2:36" s="51" customFormat="1" ht="12.75">
      <c r="B13" s="71" t="s">
        <v>29</v>
      </c>
      <c r="C13" s="50" t="s">
        <v>16</v>
      </c>
      <c r="D13" s="137">
        <f>přehled!F44</f>
        <v>0.3</v>
      </c>
      <c r="E13" s="137">
        <f>přehled!G44</f>
        <v>1.5</v>
      </c>
      <c r="F13" s="137">
        <f>přehled!H44</f>
        <v>1.5</v>
      </c>
      <c r="G13" s="137">
        <f>přehled!I44</f>
        <v>1.5</v>
      </c>
      <c r="H13" s="137">
        <f>přehled!J44</f>
        <v>1.5</v>
      </c>
      <c r="I13" s="137">
        <f>přehled!K44</f>
        <v>1.5</v>
      </c>
      <c r="J13" s="137">
        <f>přehled!L44</f>
        <v>1.5</v>
      </c>
      <c r="K13" s="137">
        <f>přehled!M44</f>
        <v>1.72</v>
      </c>
      <c r="L13" s="137">
        <f>přehled!N44</f>
        <v>1.5</v>
      </c>
      <c r="M13" s="137">
        <f>přehled!O44</f>
        <v>1.5</v>
      </c>
      <c r="N13" s="137">
        <f>přehled!P44</f>
        <v>1.5</v>
      </c>
      <c r="O13" s="137">
        <f>přehled!Q44</f>
        <v>1.9</v>
      </c>
      <c r="P13" s="137">
        <f>přehled!R44</f>
        <v>1.5</v>
      </c>
      <c r="Q13" s="137">
        <f>přehled!S44</f>
        <v>14.4</v>
      </c>
      <c r="R13" s="137">
        <f>přehled!T44</f>
        <v>1.5</v>
      </c>
      <c r="S13" s="137">
        <f>přehled!U44</f>
        <v>1.5</v>
      </c>
      <c r="T13" s="137">
        <f>přehled!V44</f>
        <v>0</v>
      </c>
      <c r="U13" s="137">
        <f>přehled!W44</f>
        <v>1.5</v>
      </c>
      <c r="V13" s="137">
        <f>přehled!X44</f>
        <v>60.9</v>
      </c>
      <c r="W13" s="137">
        <f>přehled!Y44</f>
        <v>67.9</v>
      </c>
      <c r="X13" s="137">
        <f>přehled!Z44</f>
        <v>1.5</v>
      </c>
      <c r="Y13" s="137">
        <f>přehled!AA44</f>
        <v>1.5</v>
      </c>
      <c r="Z13" s="137">
        <f>přehled!AB44</f>
        <v>1.5</v>
      </c>
      <c r="AA13" s="137">
        <f>přehled!AC44</f>
        <v>1.5</v>
      </c>
      <c r="AB13" s="137">
        <f>přehled!AD44</f>
        <v>0</v>
      </c>
      <c r="AC13" s="137">
        <f>přehled!AE44</f>
        <v>0</v>
      </c>
      <c r="AD13" s="137">
        <f>přehled!AF44</f>
        <v>0</v>
      </c>
      <c r="AE13" s="137">
        <f>přehled!AG44</f>
        <v>0</v>
      </c>
      <c r="AF13" s="137">
        <f>přehled!AH44</f>
        <v>0</v>
      </c>
      <c r="AG13" s="137">
        <f>přehled!AI44</f>
        <v>0</v>
      </c>
      <c r="AH13" s="137">
        <f>přehled!AJ44</f>
        <v>0</v>
      </c>
      <c r="AI13" s="137">
        <f>přehled!AK44</f>
        <v>0</v>
      </c>
      <c r="AJ13" s="138">
        <f>přehled!AK44</f>
        <v>0</v>
      </c>
    </row>
    <row r="14" spans="2:36" s="8" customFormat="1" ht="13.5" thickBot="1">
      <c r="B14" s="61" t="s">
        <v>30</v>
      </c>
      <c r="C14" s="62" t="s">
        <v>16</v>
      </c>
      <c r="D14" s="141">
        <f>přehled!F45</f>
        <v>0.02</v>
      </c>
      <c r="E14" s="141">
        <f>přehled!G45</f>
        <v>0.02</v>
      </c>
      <c r="F14" s="141">
        <f>přehled!H45</f>
        <v>0.02</v>
      </c>
      <c r="G14" s="141">
        <f>přehled!I45</f>
        <v>0.02</v>
      </c>
      <c r="H14" s="141">
        <f>přehled!J45</f>
        <v>1</v>
      </c>
      <c r="I14" s="141">
        <f>přehled!K45</f>
        <v>1</v>
      </c>
      <c r="J14" s="141">
        <f>přehled!L45</f>
        <v>1</v>
      </c>
      <c r="K14" s="141">
        <f>přehled!M45</f>
        <v>1</v>
      </c>
      <c r="L14" s="141">
        <f>přehled!N45</f>
        <v>1</v>
      </c>
      <c r="M14" s="141">
        <f>přehled!O45</f>
        <v>1</v>
      </c>
      <c r="N14" s="141">
        <f>přehled!P45</f>
        <v>1</v>
      </c>
      <c r="O14" s="141">
        <f>přehled!Q45</f>
        <v>1</v>
      </c>
      <c r="P14" s="141">
        <f>přehled!R45</f>
        <v>1</v>
      </c>
      <c r="Q14" s="141">
        <f>přehled!S45</f>
        <v>1</v>
      </c>
      <c r="R14" s="141">
        <f>přehled!T45</f>
        <v>1</v>
      </c>
      <c r="S14" s="141">
        <f>přehled!U45</f>
        <v>1</v>
      </c>
      <c r="T14" s="141">
        <f>přehled!V45</f>
        <v>0</v>
      </c>
      <c r="U14" s="141">
        <f>přehled!W45</f>
        <v>1</v>
      </c>
      <c r="V14" s="141">
        <f>přehled!X45</f>
        <v>1</v>
      </c>
      <c r="W14" s="141">
        <f>přehled!Y45</f>
        <v>1</v>
      </c>
      <c r="X14" s="141">
        <f>přehled!Z45</f>
        <v>1</v>
      </c>
      <c r="Y14" s="141">
        <f>přehled!AA45</f>
        <v>1</v>
      </c>
      <c r="Z14" s="141">
        <f>přehled!AB45</f>
        <v>1</v>
      </c>
      <c r="AA14" s="141">
        <f>přehled!AC45</f>
        <v>1</v>
      </c>
      <c r="AB14" s="141">
        <f>přehled!AD45</f>
        <v>0</v>
      </c>
      <c r="AC14" s="141">
        <f>přehled!AE45</f>
        <v>0</v>
      </c>
      <c r="AD14" s="141">
        <f>přehled!AF45</f>
        <v>0</v>
      </c>
      <c r="AE14" s="141">
        <f>přehled!AG45</f>
        <v>0</v>
      </c>
      <c r="AF14" s="141">
        <f>přehled!AH45</f>
        <v>0</v>
      </c>
      <c r="AG14" s="141">
        <f>přehled!AI45</f>
        <v>0</v>
      </c>
      <c r="AH14" s="141">
        <f>přehled!AJ45</f>
        <v>0</v>
      </c>
      <c r="AI14" s="141">
        <f>přehled!AK45</f>
        <v>0</v>
      </c>
      <c r="AJ14" s="142">
        <f>přehled!AK45</f>
        <v>0</v>
      </c>
    </row>
    <row r="15" ht="13.5" thickTop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K7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3" max="3" width="7.57421875" style="0" customWidth="1"/>
    <col min="4" max="37" width="10.140625" style="0" customWidth="1"/>
  </cols>
  <sheetData>
    <row r="1" ht="12" customHeight="1" thickBot="1"/>
    <row r="2" spans="2:37" ht="14.25" thickBot="1" thickTop="1">
      <c r="B2" s="10" t="s">
        <v>56</v>
      </c>
      <c r="C2" s="11"/>
      <c r="D2" s="11"/>
      <c r="E2" s="11"/>
      <c r="F2" s="12" t="str">
        <f>přehled!G2</f>
        <v>DV Kaňk 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3"/>
    </row>
    <row r="3" spans="1:37" ht="13.5" thickTop="1">
      <c r="A3" s="4"/>
      <c r="B3" s="14" t="s">
        <v>0</v>
      </c>
      <c r="C3" s="15"/>
      <c r="D3" s="118">
        <f>přehled!F4</f>
        <v>38275</v>
      </c>
      <c r="E3" s="118">
        <f>přehled!G4</f>
        <v>38321</v>
      </c>
      <c r="F3" s="118">
        <f>přehled!H4</f>
        <v>38420</v>
      </c>
      <c r="G3" s="118">
        <f>přehled!I4</f>
        <v>38448</v>
      </c>
      <c r="H3" s="118">
        <f>přehled!J4</f>
        <v>38547</v>
      </c>
      <c r="I3" s="118">
        <f>přehled!K4</f>
        <v>38638</v>
      </c>
      <c r="J3" s="118">
        <f>přehled!L4</f>
        <v>38666</v>
      </c>
      <c r="K3" s="118">
        <f>přehled!M4</f>
        <v>38757</v>
      </c>
      <c r="L3" s="118">
        <f>přehled!N4</f>
        <v>38827</v>
      </c>
      <c r="M3" s="118">
        <f>přehled!O4</f>
        <v>38834</v>
      </c>
      <c r="N3" s="118">
        <f>přehled!P4</f>
        <v>38848</v>
      </c>
      <c r="O3" s="118">
        <f>přehled!Q4</f>
        <v>38855</v>
      </c>
      <c r="P3" s="118">
        <f>přehled!R4</f>
        <v>38869</v>
      </c>
      <c r="Q3" s="118">
        <f>přehled!S4</f>
        <v>38876</v>
      </c>
      <c r="R3" s="118">
        <f>přehled!T4</f>
        <v>38895</v>
      </c>
      <c r="S3" s="118">
        <f>přehled!U4</f>
        <v>38916</v>
      </c>
      <c r="T3" s="118">
        <f>přehled!V4</f>
        <v>38932</v>
      </c>
      <c r="U3" s="118">
        <f>přehled!W4</f>
        <v>38946</v>
      </c>
      <c r="V3" s="118">
        <f>přehled!X4</f>
        <v>38958</v>
      </c>
      <c r="W3" s="118">
        <f>přehled!Y4</f>
        <v>38959</v>
      </c>
      <c r="X3" s="118">
        <f>přehled!Z4</f>
        <v>38972</v>
      </c>
      <c r="Y3" s="118">
        <f>přehled!AA4</f>
        <v>38995</v>
      </c>
      <c r="Z3" s="118">
        <f>přehled!AB4</f>
        <v>39008</v>
      </c>
      <c r="AA3" s="118">
        <f>přehled!AC4</f>
        <v>39023</v>
      </c>
      <c r="AB3" s="118">
        <f>přehled!AD4</f>
        <v>39035</v>
      </c>
      <c r="AC3" s="118">
        <f>přehled!AE4</f>
        <v>0</v>
      </c>
      <c r="AD3" s="118">
        <f>přehled!AF4</f>
        <v>0</v>
      </c>
      <c r="AE3" s="118">
        <f>přehled!AG4</f>
        <v>0</v>
      </c>
      <c r="AF3" s="118">
        <f>přehled!AH4</f>
        <v>0</v>
      </c>
      <c r="AG3" s="118">
        <f>přehled!AI4</f>
        <v>0</v>
      </c>
      <c r="AH3" s="118">
        <f>přehled!AJ4</f>
        <v>0</v>
      </c>
      <c r="AI3" s="118">
        <f>přehled!AK4</f>
        <v>0</v>
      </c>
      <c r="AJ3" s="118">
        <f>přehled!AL4</f>
        <v>0</v>
      </c>
      <c r="AK3" s="119">
        <f>přehled!AK4</f>
        <v>0</v>
      </c>
    </row>
    <row r="4" spans="1:37" ht="12.75">
      <c r="A4" s="198"/>
      <c r="B4" s="18" t="s">
        <v>44</v>
      </c>
      <c r="C4" s="66" t="s">
        <v>16</v>
      </c>
      <c r="D4" s="151" t="str">
        <f>přehled!F46</f>
        <v>---</v>
      </c>
      <c r="E4" s="151" t="str">
        <f>přehled!G46</f>
        <v>---</v>
      </c>
      <c r="F4" s="151" t="str">
        <f>přehled!H46</f>
        <v>---</v>
      </c>
      <c r="G4" s="151" t="str">
        <f>přehled!I46</f>
        <v>---</v>
      </c>
      <c r="H4" s="151" t="str">
        <f>přehled!J46</f>
        <v>---</v>
      </c>
      <c r="I4" s="151" t="str">
        <f>přehled!K46</f>
        <v>---</v>
      </c>
      <c r="J4" s="151" t="str">
        <f>přehled!L46</f>
        <v>---</v>
      </c>
      <c r="K4" s="151" t="str">
        <f>přehled!M46</f>
        <v>---</v>
      </c>
      <c r="L4" s="151" t="str">
        <f>přehled!N46</f>
        <v>---</v>
      </c>
      <c r="M4" s="151" t="str">
        <f>přehled!O46</f>
        <v>---</v>
      </c>
      <c r="N4" s="151" t="str">
        <f>přehled!P46</f>
        <v>---</v>
      </c>
      <c r="O4" s="151" t="str">
        <f>přehled!Q46</f>
        <v>---</v>
      </c>
      <c r="P4" s="151" t="str">
        <f>přehled!R46</f>
        <v>---</v>
      </c>
      <c r="Q4" s="151" t="str">
        <f>přehled!S46</f>
        <v>---</v>
      </c>
      <c r="R4" s="151" t="str">
        <f>přehled!T46</f>
        <v>---</v>
      </c>
      <c r="S4" s="151" t="str">
        <f>přehled!U46</f>
        <v>---</v>
      </c>
      <c r="T4" s="151" t="str">
        <f>přehled!V46</f>
        <v>---</v>
      </c>
      <c r="U4" s="151" t="str">
        <f>přehled!W46</f>
        <v>---</v>
      </c>
      <c r="V4" s="151" t="str">
        <f>přehled!X46</f>
        <v>---</v>
      </c>
      <c r="W4" s="151" t="str">
        <f>přehled!Y46</f>
        <v>---</v>
      </c>
      <c r="X4" s="151" t="str">
        <f>přehled!Z46</f>
        <v>---</v>
      </c>
      <c r="Y4" s="151" t="str">
        <f>přehled!AA46</f>
        <v>---</v>
      </c>
      <c r="Z4" s="151" t="str">
        <f>přehled!AB46</f>
        <v>---</v>
      </c>
      <c r="AA4" s="151" t="str">
        <f>přehled!AC46</f>
        <v>---</v>
      </c>
      <c r="AB4" s="151" t="str">
        <f>přehled!AD46</f>
        <v>---</v>
      </c>
      <c r="AC4" s="151">
        <f>přehled!AE46</f>
        <v>0</v>
      </c>
      <c r="AD4" s="151">
        <f>přehled!AF46</f>
        <v>0</v>
      </c>
      <c r="AE4" s="151">
        <f>přehled!AG46</f>
        <v>0</v>
      </c>
      <c r="AF4" s="151">
        <f>přehled!AH46</f>
        <v>0</v>
      </c>
      <c r="AG4" s="151">
        <f>přehled!AI46</f>
        <v>0</v>
      </c>
      <c r="AH4" s="151">
        <f>přehled!AJ46</f>
        <v>0</v>
      </c>
      <c r="AI4" s="151">
        <f>přehled!AK46</f>
        <v>0</v>
      </c>
      <c r="AJ4" s="151">
        <f>přehled!AL46</f>
        <v>0</v>
      </c>
      <c r="AK4" s="152">
        <f>přehled!AK46</f>
        <v>0</v>
      </c>
    </row>
    <row r="5" spans="1:37" s="6" customFormat="1" ht="12.75">
      <c r="A5" s="198"/>
      <c r="B5" s="20" t="s">
        <v>45</v>
      </c>
      <c r="C5" s="21" t="s">
        <v>16</v>
      </c>
      <c r="D5" s="153" t="str">
        <f>přehled!F47</f>
        <v>---</v>
      </c>
      <c r="E5" s="153" t="str">
        <f>přehled!G47</f>
        <v>---</v>
      </c>
      <c r="F5" s="153" t="str">
        <f>přehled!H47</f>
        <v>---</v>
      </c>
      <c r="G5" s="153" t="str">
        <f>přehled!I47</f>
        <v>---</v>
      </c>
      <c r="H5" s="153" t="str">
        <f>přehled!J47</f>
        <v>---</v>
      </c>
      <c r="I5" s="153" t="str">
        <f>přehled!K47</f>
        <v>---</v>
      </c>
      <c r="J5" s="153" t="str">
        <f>přehled!L47</f>
        <v>---</v>
      </c>
      <c r="K5" s="153" t="str">
        <f>přehled!M47</f>
        <v>---</v>
      </c>
      <c r="L5" s="153" t="str">
        <f>přehled!N47</f>
        <v>---</v>
      </c>
      <c r="M5" s="153" t="str">
        <f>přehled!O47</f>
        <v>---</v>
      </c>
      <c r="N5" s="153" t="str">
        <f>přehled!P47</f>
        <v>---</v>
      </c>
      <c r="O5" s="153" t="str">
        <f>přehled!Q47</f>
        <v>---</v>
      </c>
      <c r="P5" s="153" t="str">
        <f>přehled!R47</f>
        <v>---</v>
      </c>
      <c r="Q5" s="153" t="str">
        <f>přehled!S47</f>
        <v>---</v>
      </c>
      <c r="R5" s="153" t="str">
        <f>přehled!T47</f>
        <v>---</v>
      </c>
      <c r="S5" s="153" t="str">
        <f>přehled!U47</f>
        <v>---</v>
      </c>
      <c r="T5" s="153" t="str">
        <f>přehled!V47</f>
        <v>---</v>
      </c>
      <c r="U5" s="153" t="str">
        <f>přehled!W47</f>
        <v>---</v>
      </c>
      <c r="V5" s="153" t="str">
        <f>přehled!X47</f>
        <v>---</v>
      </c>
      <c r="W5" s="153" t="str">
        <f>přehled!Y47</f>
        <v>---</v>
      </c>
      <c r="X5" s="153" t="str">
        <f>přehled!Z47</f>
        <v>---</v>
      </c>
      <c r="Y5" s="153" t="str">
        <f>přehled!AA47</f>
        <v>---</v>
      </c>
      <c r="Z5" s="153" t="str">
        <f>přehled!AB47</f>
        <v>---</v>
      </c>
      <c r="AA5" s="153" t="str">
        <f>přehled!AC47</f>
        <v>---</v>
      </c>
      <c r="AB5" s="153" t="str">
        <f>přehled!AD47</f>
        <v>---</v>
      </c>
      <c r="AC5" s="153">
        <f>přehled!AE47</f>
        <v>0</v>
      </c>
      <c r="AD5" s="153">
        <f>přehled!AF47</f>
        <v>0</v>
      </c>
      <c r="AE5" s="153">
        <f>přehled!AG47</f>
        <v>0</v>
      </c>
      <c r="AF5" s="153">
        <f>přehled!AH47</f>
        <v>0</v>
      </c>
      <c r="AG5" s="153">
        <f>přehled!AI47</f>
        <v>0</v>
      </c>
      <c r="AH5" s="153">
        <f>přehled!AJ47</f>
        <v>0</v>
      </c>
      <c r="AI5" s="153">
        <f>přehled!AK47</f>
        <v>0</v>
      </c>
      <c r="AJ5" s="153">
        <f>přehled!AL47</f>
        <v>0</v>
      </c>
      <c r="AK5" s="154">
        <f>přehled!AK47</f>
        <v>0</v>
      </c>
    </row>
    <row r="6" spans="1:37" s="8" customFormat="1" ht="12.75">
      <c r="A6" s="198"/>
      <c r="B6" s="22" t="s">
        <v>46</v>
      </c>
      <c r="C6" s="23" t="s">
        <v>16</v>
      </c>
      <c r="D6" s="155" t="str">
        <f>přehled!F48</f>
        <v>---</v>
      </c>
      <c r="E6" s="155" t="str">
        <f>přehled!G48</f>
        <v>---</v>
      </c>
      <c r="F6" s="155" t="str">
        <f>přehled!H48</f>
        <v>---</v>
      </c>
      <c r="G6" s="155" t="str">
        <f>přehled!I48</f>
        <v>---</v>
      </c>
      <c r="H6" s="155" t="str">
        <f>přehled!J48</f>
        <v>---</v>
      </c>
      <c r="I6" s="155" t="str">
        <f>přehled!K48</f>
        <v>---</v>
      </c>
      <c r="J6" s="155" t="str">
        <f>přehled!L48</f>
        <v>---</v>
      </c>
      <c r="K6" s="155" t="str">
        <f>přehled!M48</f>
        <v>---</v>
      </c>
      <c r="L6" s="155" t="str">
        <f>přehled!N48</f>
        <v>---</v>
      </c>
      <c r="M6" s="155" t="str">
        <f>přehled!O48</f>
        <v>---</v>
      </c>
      <c r="N6" s="155" t="str">
        <f>přehled!P48</f>
        <v>---</v>
      </c>
      <c r="O6" s="155" t="str">
        <f>přehled!Q48</f>
        <v>---</v>
      </c>
      <c r="P6" s="155" t="str">
        <f>přehled!R48</f>
        <v>---</v>
      </c>
      <c r="Q6" s="155" t="str">
        <f>přehled!S48</f>
        <v>---</v>
      </c>
      <c r="R6" s="155" t="str">
        <f>přehled!T48</f>
        <v>---</v>
      </c>
      <c r="S6" s="155" t="str">
        <f>přehled!U48</f>
        <v>---</v>
      </c>
      <c r="T6" s="155" t="str">
        <f>přehled!V48</f>
        <v>---</v>
      </c>
      <c r="U6" s="155" t="str">
        <f>přehled!W48</f>
        <v>---</v>
      </c>
      <c r="V6" s="155" t="str">
        <f>přehled!X48</f>
        <v>---</v>
      </c>
      <c r="W6" s="155" t="str">
        <f>přehled!Y48</f>
        <v>---</v>
      </c>
      <c r="X6" s="155" t="str">
        <f>přehled!Z48</f>
        <v>---</v>
      </c>
      <c r="Y6" s="155" t="str">
        <f>přehled!AA48</f>
        <v>---</v>
      </c>
      <c r="Z6" s="155" t="str">
        <f>přehled!AB48</f>
        <v>---</v>
      </c>
      <c r="AA6" s="155" t="str">
        <f>přehled!AC48</f>
        <v>---</v>
      </c>
      <c r="AB6" s="155" t="str">
        <f>přehled!AD48</f>
        <v>---</v>
      </c>
      <c r="AC6" s="155">
        <f>přehled!AE48</f>
        <v>0</v>
      </c>
      <c r="AD6" s="155">
        <f>přehled!AF48</f>
        <v>0</v>
      </c>
      <c r="AE6" s="155">
        <f>přehled!AG48</f>
        <v>0</v>
      </c>
      <c r="AF6" s="155">
        <f>přehled!AH48</f>
        <v>0</v>
      </c>
      <c r="AG6" s="155">
        <f>přehled!AI48</f>
        <v>0</v>
      </c>
      <c r="AH6" s="155">
        <f>přehled!AJ48</f>
        <v>0</v>
      </c>
      <c r="AI6" s="155">
        <f>přehled!AK48</f>
        <v>0</v>
      </c>
      <c r="AJ6" s="155">
        <f>přehled!AL48</f>
        <v>0</v>
      </c>
      <c r="AK6" s="156">
        <f>přehled!AK48</f>
        <v>0</v>
      </c>
    </row>
    <row r="7" spans="1:37" s="85" customFormat="1" ht="13.5" thickBot="1">
      <c r="A7" s="198"/>
      <c r="B7" s="24" t="s">
        <v>47</v>
      </c>
      <c r="C7" s="25" t="s">
        <v>16</v>
      </c>
      <c r="D7" s="157" t="str">
        <f>přehled!F49</f>
        <v>---</v>
      </c>
      <c r="E7" s="157" t="str">
        <f>přehled!G49</f>
        <v>---</v>
      </c>
      <c r="F7" s="157" t="str">
        <f>přehled!H49</f>
        <v>---</v>
      </c>
      <c r="G7" s="157" t="str">
        <f>přehled!I49</f>
        <v>---</v>
      </c>
      <c r="H7" s="157" t="str">
        <f>přehled!J49</f>
        <v>---</v>
      </c>
      <c r="I7" s="157" t="str">
        <f>přehled!K49</f>
        <v>---</v>
      </c>
      <c r="J7" s="157" t="str">
        <f>přehled!L49</f>
        <v>---</v>
      </c>
      <c r="K7" s="157" t="str">
        <f>přehled!M49</f>
        <v>---</v>
      </c>
      <c r="L7" s="157" t="str">
        <f>přehled!N49</f>
        <v>---</v>
      </c>
      <c r="M7" s="157" t="str">
        <f>přehled!O49</f>
        <v>---</v>
      </c>
      <c r="N7" s="157" t="str">
        <f>přehled!P49</f>
        <v>---</v>
      </c>
      <c r="O7" s="157" t="str">
        <f>přehled!Q49</f>
        <v>---</v>
      </c>
      <c r="P7" s="157" t="str">
        <f>přehled!R49</f>
        <v>---</v>
      </c>
      <c r="Q7" s="157" t="str">
        <f>přehled!S49</f>
        <v>---</v>
      </c>
      <c r="R7" s="157" t="str">
        <f>přehled!T49</f>
        <v>---</v>
      </c>
      <c r="S7" s="157" t="str">
        <f>přehled!U49</f>
        <v>---</v>
      </c>
      <c r="T7" s="157" t="str">
        <f>přehled!V49</f>
        <v>---</v>
      </c>
      <c r="U7" s="157" t="str">
        <f>přehled!W49</f>
        <v>---</v>
      </c>
      <c r="V7" s="157" t="str">
        <f>přehled!X49</f>
        <v>---</v>
      </c>
      <c r="W7" s="157" t="str">
        <f>přehled!Y49</f>
        <v>---</v>
      </c>
      <c r="X7" s="157" t="str">
        <f>přehled!Z49</f>
        <v>---</v>
      </c>
      <c r="Y7" s="157" t="str">
        <f>přehled!AA49</f>
        <v>---</v>
      </c>
      <c r="Z7" s="157" t="str">
        <f>přehled!AB49</f>
        <v>---</v>
      </c>
      <c r="AA7" s="157" t="str">
        <f>přehled!AC49</f>
        <v>---</v>
      </c>
      <c r="AB7" s="157" t="str">
        <f>přehled!AD49</f>
        <v>---</v>
      </c>
      <c r="AC7" s="157">
        <f>přehled!AE49</f>
        <v>0</v>
      </c>
      <c r="AD7" s="157">
        <f>přehled!AF49</f>
        <v>0</v>
      </c>
      <c r="AE7" s="157">
        <f>přehled!AG49</f>
        <v>0</v>
      </c>
      <c r="AF7" s="157">
        <f>přehled!AH49</f>
        <v>0</v>
      </c>
      <c r="AG7" s="157">
        <f>přehled!AI49</f>
        <v>0</v>
      </c>
      <c r="AH7" s="157">
        <f>přehled!AJ49</f>
        <v>0</v>
      </c>
      <c r="AI7" s="157">
        <f>přehled!AK49</f>
        <v>0</v>
      </c>
      <c r="AJ7" s="157">
        <f>přehled!AL49</f>
        <v>0</v>
      </c>
      <c r="AK7" s="158">
        <f>přehled!AK49</f>
        <v>0</v>
      </c>
    </row>
    <row r="8" ht="11.25" customHeight="1" thickTop="1"/>
  </sheetData>
  <mergeCells count="1">
    <mergeCell ref="A4:A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2.7109375" style="0" customWidth="1"/>
  </cols>
  <sheetData>
    <row r="2" spans="2:12" ht="12.75">
      <c r="B2" s="199" t="s">
        <v>60</v>
      </c>
      <c r="C2" s="200"/>
      <c r="D2" s="200"/>
      <c r="E2" s="200"/>
      <c r="F2" s="200"/>
      <c r="G2" s="200"/>
      <c r="H2" s="200"/>
      <c r="I2" s="200"/>
      <c r="J2" s="200"/>
      <c r="K2" s="200"/>
      <c r="L2" s="161"/>
    </row>
    <row r="3" spans="2:12" ht="12.75">
      <c r="B3" s="159"/>
      <c r="C3" s="159"/>
      <c r="D3" s="159"/>
      <c r="E3" s="160"/>
      <c r="F3" s="160" t="s">
        <v>61</v>
      </c>
      <c r="G3" s="160"/>
      <c r="H3" s="160"/>
      <c r="I3" s="159"/>
      <c r="J3" s="159"/>
      <c r="K3" s="159"/>
      <c r="L3" s="161"/>
    </row>
    <row r="4" spans="2:12" ht="12.75">
      <c r="B4" s="162" t="s">
        <v>62</v>
      </c>
      <c r="C4" s="162" t="s">
        <v>3</v>
      </c>
      <c r="D4" s="162" t="s">
        <v>63</v>
      </c>
      <c r="E4" s="162" t="s">
        <v>14</v>
      </c>
      <c r="F4" s="162" t="s">
        <v>13</v>
      </c>
      <c r="G4" s="162" t="s">
        <v>64</v>
      </c>
      <c r="H4" s="162" t="s">
        <v>65</v>
      </c>
      <c r="I4" s="162" t="s">
        <v>66</v>
      </c>
      <c r="J4" s="162" t="s">
        <v>67</v>
      </c>
      <c r="K4" s="162" t="s">
        <v>68</v>
      </c>
      <c r="L4" s="162" t="s">
        <v>69</v>
      </c>
    </row>
    <row r="5" spans="2:12" ht="12.75">
      <c r="B5" s="163">
        <v>38233</v>
      </c>
      <c r="C5" s="164">
        <v>3.14</v>
      </c>
      <c r="D5" s="165">
        <v>0.91</v>
      </c>
      <c r="E5" s="166">
        <v>4630</v>
      </c>
      <c r="F5" s="166">
        <v>112</v>
      </c>
      <c r="G5" s="166">
        <v>965</v>
      </c>
      <c r="H5" s="167">
        <v>55.5</v>
      </c>
      <c r="I5" s="166">
        <v>22700</v>
      </c>
      <c r="J5" s="167">
        <v>1760</v>
      </c>
      <c r="K5" s="166">
        <v>13100</v>
      </c>
      <c r="L5" s="166"/>
    </row>
    <row r="6" spans="2:12" ht="12.75">
      <c r="B6" s="163">
        <v>38238</v>
      </c>
      <c r="C6" s="164">
        <v>4.1</v>
      </c>
      <c r="D6" s="165">
        <v>0.087</v>
      </c>
      <c r="E6" s="166">
        <v>5550</v>
      </c>
      <c r="F6" s="166">
        <v>130</v>
      </c>
      <c r="G6" s="166">
        <v>985</v>
      </c>
      <c r="H6" s="167">
        <v>80.5</v>
      </c>
      <c r="I6" s="166">
        <v>24100</v>
      </c>
      <c r="J6" s="167">
        <v>64</v>
      </c>
      <c r="K6" s="166">
        <v>14100</v>
      </c>
      <c r="L6" s="166"/>
    </row>
    <row r="7" spans="2:12" ht="12.75">
      <c r="B7" s="163">
        <v>38245</v>
      </c>
      <c r="C7" s="164">
        <v>3.45</v>
      </c>
      <c r="D7" s="165">
        <v>0.252</v>
      </c>
      <c r="E7" s="166">
        <v>5370</v>
      </c>
      <c r="F7" s="166">
        <v>127</v>
      </c>
      <c r="G7" s="166">
        <v>1080</v>
      </c>
      <c r="H7" s="167">
        <v>74.3</v>
      </c>
      <c r="I7" s="166">
        <v>24000</v>
      </c>
      <c r="J7" s="167">
        <v>139</v>
      </c>
      <c r="K7" s="166">
        <v>14000</v>
      </c>
      <c r="L7" s="166"/>
    </row>
    <row r="8" spans="2:12" ht="12.75">
      <c r="B8" s="163">
        <v>38246</v>
      </c>
      <c r="C8" s="164">
        <v>4.18</v>
      </c>
      <c r="D8" s="165">
        <v>0.108</v>
      </c>
      <c r="E8" s="166">
        <v>5190</v>
      </c>
      <c r="F8" s="166">
        <v>125</v>
      </c>
      <c r="G8" s="166">
        <v>1010</v>
      </c>
      <c r="H8" s="167">
        <v>86.6</v>
      </c>
      <c r="I8" s="166">
        <v>24100</v>
      </c>
      <c r="J8" s="167">
        <v>46</v>
      </c>
      <c r="K8" s="166">
        <v>14100</v>
      </c>
      <c r="L8" s="166"/>
    </row>
    <row r="9" spans="2:12" ht="12.75">
      <c r="B9" s="163">
        <v>38251</v>
      </c>
      <c r="C9" s="164">
        <v>4.35</v>
      </c>
      <c r="D9" s="165">
        <v>0.113</v>
      </c>
      <c r="E9" s="166">
        <v>4730</v>
      </c>
      <c r="F9" s="166">
        <v>125</v>
      </c>
      <c r="G9" s="166">
        <v>909</v>
      </c>
      <c r="H9" s="167">
        <v>90.7</v>
      </c>
      <c r="I9" s="166">
        <v>24100</v>
      </c>
      <c r="J9" s="167">
        <v>64.4</v>
      </c>
      <c r="K9" s="166">
        <v>14000</v>
      </c>
      <c r="L9" s="166"/>
    </row>
    <row r="10" spans="2:12" ht="12.75">
      <c r="B10" s="163">
        <v>38257</v>
      </c>
      <c r="C10" s="164">
        <v>3.78</v>
      </c>
      <c r="D10" s="165">
        <v>0.188</v>
      </c>
      <c r="E10" s="166">
        <v>5290</v>
      </c>
      <c r="F10" s="166">
        <v>125</v>
      </c>
      <c r="G10" s="166">
        <v>989</v>
      </c>
      <c r="H10" s="167">
        <v>89.2</v>
      </c>
      <c r="I10" s="166">
        <v>23300</v>
      </c>
      <c r="J10" s="167">
        <v>68.4</v>
      </c>
      <c r="K10" s="166">
        <v>13700</v>
      </c>
      <c r="L10" s="166"/>
    </row>
    <row r="11" spans="2:12" ht="12.75">
      <c r="B11" s="163">
        <v>38260</v>
      </c>
      <c r="C11" s="164">
        <v>3.6</v>
      </c>
      <c r="D11" s="165">
        <v>0.368</v>
      </c>
      <c r="E11" s="166">
        <v>5240</v>
      </c>
      <c r="F11" s="166">
        <v>119</v>
      </c>
      <c r="G11" s="166">
        <v>1020</v>
      </c>
      <c r="H11" s="167">
        <v>84.9</v>
      </c>
      <c r="I11" s="166">
        <v>23300</v>
      </c>
      <c r="J11" s="167">
        <v>108</v>
      </c>
      <c r="K11" s="166">
        <v>13600</v>
      </c>
      <c r="L11" s="166"/>
    </row>
    <row r="12" spans="2:12" ht="12.75">
      <c r="B12" s="163">
        <v>38267</v>
      </c>
      <c r="C12" s="164">
        <v>4.17</v>
      </c>
      <c r="D12" s="165">
        <v>0.112</v>
      </c>
      <c r="E12" s="166">
        <v>5170</v>
      </c>
      <c r="F12" s="166">
        <v>121</v>
      </c>
      <c r="G12" s="166">
        <v>960</v>
      </c>
      <c r="H12" s="167">
        <v>83.1</v>
      </c>
      <c r="I12" s="166">
        <v>23800</v>
      </c>
      <c r="J12" s="167">
        <v>51.6</v>
      </c>
      <c r="K12" s="166">
        <v>13800</v>
      </c>
      <c r="L12" s="166"/>
    </row>
    <row r="13" spans="2:12" ht="12.75">
      <c r="B13" s="163">
        <v>38273</v>
      </c>
      <c r="C13" s="164">
        <v>3.58</v>
      </c>
      <c r="D13" s="165">
        <v>0.172</v>
      </c>
      <c r="E13" s="166">
        <v>4990</v>
      </c>
      <c r="F13" s="166">
        <v>119</v>
      </c>
      <c r="G13" s="166">
        <v>1040</v>
      </c>
      <c r="H13" s="167">
        <v>88.2</v>
      </c>
      <c r="I13" s="166">
        <v>23800</v>
      </c>
      <c r="J13" s="167">
        <v>87.2</v>
      </c>
      <c r="K13" s="166">
        <v>14000</v>
      </c>
      <c r="L13" s="166"/>
    </row>
    <row r="14" spans="2:12" ht="12.75">
      <c r="B14" s="163">
        <v>38285</v>
      </c>
      <c r="C14" s="164">
        <v>3.42</v>
      </c>
      <c r="D14" s="165">
        <v>0.184</v>
      </c>
      <c r="E14" s="166">
        <v>5050</v>
      </c>
      <c r="F14" s="166">
        <v>129</v>
      </c>
      <c r="G14" s="166">
        <v>1010</v>
      </c>
      <c r="H14" s="167">
        <v>49</v>
      </c>
      <c r="I14" s="166">
        <v>22900</v>
      </c>
      <c r="J14" s="167">
        <v>107</v>
      </c>
      <c r="K14" s="166">
        <v>13700</v>
      </c>
      <c r="L14" s="166"/>
    </row>
    <row r="15" spans="2:12" ht="12.75">
      <c r="B15" s="163">
        <v>38293</v>
      </c>
      <c r="C15" s="164">
        <v>3.4</v>
      </c>
      <c r="D15" s="165">
        <v>0.266</v>
      </c>
      <c r="E15" s="166">
        <v>4975</v>
      </c>
      <c r="F15" s="166">
        <v>125</v>
      </c>
      <c r="G15" s="166">
        <v>1000</v>
      </c>
      <c r="H15" s="167">
        <v>84.7</v>
      </c>
      <c r="I15" s="166">
        <v>23000</v>
      </c>
      <c r="J15" s="167">
        <v>66.8</v>
      </c>
      <c r="K15" s="166">
        <v>13600</v>
      </c>
      <c r="L15" s="166"/>
    </row>
    <row r="16" spans="2:12" ht="12.75">
      <c r="B16" s="168">
        <v>38355</v>
      </c>
      <c r="C16" s="169">
        <v>3.96</v>
      </c>
      <c r="D16" s="170">
        <v>0.103</v>
      </c>
      <c r="E16" s="171">
        <v>5430</v>
      </c>
      <c r="F16" s="171">
        <v>115</v>
      </c>
      <c r="G16" s="171">
        <v>907</v>
      </c>
      <c r="H16" s="172">
        <v>91.9</v>
      </c>
      <c r="I16" s="171">
        <v>23200</v>
      </c>
      <c r="J16" s="172">
        <v>54</v>
      </c>
      <c r="K16" s="171">
        <v>13500</v>
      </c>
      <c r="L16" s="171"/>
    </row>
    <row r="17" spans="2:12" ht="12.75">
      <c r="B17" s="168">
        <v>38365</v>
      </c>
      <c r="C17" s="169">
        <v>4.23</v>
      </c>
      <c r="D17" s="170">
        <v>0.111</v>
      </c>
      <c r="E17" s="171">
        <v>5130</v>
      </c>
      <c r="F17" s="171">
        <v>120</v>
      </c>
      <c r="G17" s="171">
        <v>929</v>
      </c>
      <c r="H17" s="172">
        <v>91</v>
      </c>
      <c r="I17" s="171">
        <v>23000</v>
      </c>
      <c r="J17" s="172">
        <v>26.8</v>
      </c>
      <c r="K17" s="171">
        <v>13600</v>
      </c>
      <c r="L17" s="171"/>
    </row>
    <row r="18" spans="2:12" ht="12.75">
      <c r="B18" s="168">
        <v>38406</v>
      </c>
      <c r="C18" s="169">
        <v>4.43</v>
      </c>
      <c r="D18" s="170">
        <v>0.09</v>
      </c>
      <c r="E18" s="171">
        <v>5290</v>
      </c>
      <c r="F18" s="171">
        <v>119</v>
      </c>
      <c r="G18" s="171">
        <v>905</v>
      </c>
      <c r="H18" s="172">
        <v>88.7</v>
      </c>
      <c r="I18" s="171">
        <v>29500</v>
      </c>
      <c r="J18" s="172">
        <v>26</v>
      </c>
      <c r="K18" s="171">
        <v>13400</v>
      </c>
      <c r="L18" s="171"/>
    </row>
    <row r="19" spans="2:12" ht="12.75">
      <c r="B19" s="168">
        <v>38429</v>
      </c>
      <c r="C19" s="169">
        <v>4.26</v>
      </c>
      <c r="D19" s="170">
        <v>0.168</v>
      </c>
      <c r="E19" s="171">
        <v>6400</v>
      </c>
      <c r="F19" s="171">
        <v>134</v>
      </c>
      <c r="G19" s="171">
        <v>993</v>
      </c>
      <c r="H19" s="172">
        <v>94.1</v>
      </c>
      <c r="I19" s="171">
        <v>22500</v>
      </c>
      <c r="J19" s="172">
        <v>66.4</v>
      </c>
      <c r="K19" s="171">
        <v>13300</v>
      </c>
      <c r="L19" s="171"/>
    </row>
    <row r="20" spans="2:12" ht="12.75">
      <c r="B20" s="168">
        <v>38449</v>
      </c>
      <c r="C20" s="169">
        <v>3.36</v>
      </c>
      <c r="D20" s="170">
        <v>0.657</v>
      </c>
      <c r="E20" s="171">
        <v>4860</v>
      </c>
      <c r="F20" s="171">
        <v>109</v>
      </c>
      <c r="G20" s="171">
        <v>895</v>
      </c>
      <c r="H20" s="172">
        <v>93.1</v>
      </c>
      <c r="I20" s="171">
        <v>21400</v>
      </c>
      <c r="J20" s="172">
        <v>192</v>
      </c>
      <c r="K20" s="171">
        <v>13500</v>
      </c>
      <c r="L20" s="171"/>
    </row>
    <row r="21" spans="2:12" ht="12.75">
      <c r="B21" s="168">
        <v>38488</v>
      </c>
      <c r="C21" s="169">
        <v>4.34</v>
      </c>
      <c r="D21" s="170">
        <v>0.0585</v>
      </c>
      <c r="E21" s="171">
        <v>5360</v>
      </c>
      <c r="F21" s="171">
        <v>120</v>
      </c>
      <c r="G21" s="171">
        <v>988</v>
      </c>
      <c r="H21" s="172">
        <v>96.6</v>
      </c>
      <c r="I21" s="171">
        <v>22200</v>
      </c>
      <c r="J21" s="172">
        <v>46.4</v>
      </c>
      <c r="K21" s="171">
        <v>13000</v>
      </c>
      <c r="L21" s="171"/>
    </row>
    <row r="22" spans="2:12" ht="12.75">
      <c r="B22" s="168">
        <v>38502</v>
      </c>
      <c r="C22" s="173"/>
      <c r="D22" s="174"/>
      <c r="E22" s="175"/>
      <c r="F22" s="171">
        <v>114</v>
      </c>
      <c r="G22" s="171"/>
      <c r="H22" s="172">
        <v>114</v>
      </c>
      <c r="I22" s="175"/>
      <c r="J22" s="176"/>
      <c r="K22" s="175"/>
      <c r="L22" s="175"/>
    </row>
    <row r="23" spans="2:12" ht="12.75">
      <c r="B23" s="168">
        <v>38503</v>
      </c>
      <c r="C23" s="169">
        <v>3.69</v>
      </c>
      <c r="D23" s="170">
        <v>0.061</v>
      </c>
      <c r="E23" s="171">
        <v>4882</v>
      </c>
      <c r="F23" s="171">
        <v>116</v>
      </c>
      <c r="G23" s="171">
        <v>857</v>
      </c>
      <c r="H23" s="172">
        <v>89.2</v>
      </c>
      <c r="I23" s="171">
        <v>22600</v>
      </c>
      <c r="J23" s="172">
        <v>117</v>
      </c>
      <c r="K23" s="171">
        <v>13100</v>
      </c>
      <c r="L23" s="171"/>
    </row>
    <row r="24" spans="2:12" ht="12.75">
      <c r="B24" s="168">
        <v>38504</v>
      </c>
      <c r="C24" s="169"/>
      <c r="D24" s="170"/>
      <c r="E24" s="171"/>
      <c r="F24" s="171">
        <v>117</v>
      </c>
      <c r="G24" s="171"/>
      <c r="H24" s="172">
        <v>115</v>
      </c>
      <c r="I24" s="171"/>
      <c r="J24" s="172"/>
      <c r="K24" s="171"/>
      <c r="L24" s="171"/>
    </row>
    <row r="25" spans="2:12" ht="12.75">
      <c r="B25" s="168">
        <v>38505</v>
      </c>
      <c r="C25" s="169"/>
      <c r="D25" s="170"/>
      <c r="E25" s="171"/>
      <c r="F25" s="171">
        <v>119</v>
      </c>
      <c r="G25" s="171"/>
      <c r="H25" s="172">
        <v>88.2</v>
      </c>
      <c r="I25" s="171"/>
      <c r="J25" s="172"/>
      <c r="K25" s="171"/>
      <c r="L25" s="171"/>
    </row>
    <row r="26" spans="2:12" ht="12.75">
      <c r="B26" s="168">
        <v>38506</v>
      </c>
      <c r="C26" s="169">
        <v>3.54</v>
      </c>
      <c r="D26" s="170">
        <v>0.063</v>
      </c>
      <c r="E26" s="171">
        <v>5260</v>
      </c>
      <c r="F26" s="171">
        <v>120</v>
      </c>
      <c r="G26" s="171">
        <v>860</v>
      </c>
      <c r="H26" s="172">
        <v>89.4</v>
      </c>
      <c r="I26" s="171">
        <v>21900</v>
      </c>
      <c r="J26" s="172">
        <v>114</v>
      </c>
      <c r="K26" s="171">
        <v>12900</v>
      </c>
      <c r="L26" s="171"/>
    </row>
    <row r="27" spans="2:12" ht="12.75">
      <c r="B27" s="168">
        <v>38509</v>
      </c>
      <c r="C27" s="169"/>
      <c r="D27" s="170"/>
      <c r="E27" s="171"/>
      <c r="F27" s="171">
        <v>120</v>
      </c>
      <c r="G27" s="171"/>
      <c r="H27" s="172">
        <v>89.7</v>
      </c>
      <c r="I27" s="171"/>
      <c r="J27" s="172"/>
      <c r="K27" s="171"/>
      <c r="L27" s="171"/>
    </row>
    <row r="28" spans="2:12" ht="12.75">
      <c r="B28" s="168">
        <v>38510</v>
      </c>
      <c r="C28" s="169"/>
      <c r="D28" s="170"/>
      <c r="E28" s="171"/>
      <c r="F28" s="171">
        <v>119</v>
      </c>
      <c r="G28" s="171"/>
      <c r="H28" s="172">
        <v>88.5</v>
      </c>
      <c r="I28" s="171"/>
      <c r="J28" s="172"/>
      <c r="K28" s="171"/>
      <c r="L28" s="171"/>
    </row>
    <row r="29" spans="2:12" ht="12.75">
      <c r="B29" s="168">
        <v>38511</v>
      </c>
      <c r="C29" s="169"/>
      <c r="D29" s="170"/>
      <c r="E29" s="171"/>
      <c r="F29" s="171">
        <v>115</v>
      </c>
      <c r="G29" s="171"/>
      <c r="H29" s="172">
        <v>83</v>
      </c>
      <c r="I29" s="171"/>
      <c r="J29" s="172"/>
      <c r="K29" s="171"/>
      <c r="L29" s="171"/>
    </row>
    <row r="30" spans="2:12" ht="12.75">
      <c r="B30" s="168">
        <v>38512</v>
      </c>
      <c r="C30" s="169"/>
      <c r="D30" s="170"/>
      <c r="E30" s="171"/>
      <c r="F30" s="171">
        <v>116</v>
      </c>
      <c r="G30" s="171"/>
      <c r="H30" s="172">
        <v>51.7</v>
      </c>
      <c r="I30" s="171"/>
      <c r="J30" s="172"/>
      <c r="K30" s="171"/>
      <c r="L30" s="171"/>
    </row>
    <row r="31" spans="2:12" ht="12.75">
      <c r="B31" s="168">
        <v>38516</v>
      </c>
      <c r="C31" s="169">
        <v>4.22</v>
      </c>
      <c r="D31" s="170">
        <v>0.094</v>
      </c>
      <c r="E31" s="171">
        <v>5120</v>
      </c>
      <c r="F31" s="171">
        <v>116</v>
      </c>
      <c r="G31" s="171">
        <v>891</v>
      </c>
      <c r="H31" s="172">
        <v>92.3</v>
      </c>
      <c r="I31" s="171">
        <v>22200</v>
      </c>
      <c r="J31" s="172">
        <v>94.4</v>
      </c>
      <c r="K31" s="171">
        <v>12900</v>
      </c>
      <c r="L31" s="171"/>
    </row>
    <row r="32" spans="2:12" ht="12.75">
      <c r="B32" s="168">
        <v>38519</v>
      </c>
      <c r="C32" s="169">
        <v>4.3</v>
      </c>
      <c r="D32" s="170">
        <v>0.081</v>
      </c>
      <c r="E32" s="171">
        <v>5050</v>
      </c>
      <c r="F32" s="171">
        <v>114</v>
      </c>
      <c r="G32" s="171">
        <v>876</v>
      </c>
      <c r="H32" s="172">
        <v>87</v>
      </c>
      <c r="I32" s="171">
        <v>22200</v>
      </c>
      <c r="J32" s="172">
        <v>56</v>
      </c>
      <c r="K32" s="171">
        <v>13800</v>
      </c>
      <c r="L32" s="171"/>
    </row>
    <row r="33" spans="2:12" ht="12.75">
      <c r="B33" s="168">
        <v>38524</v>
      </c>
      <c r="C33" s="169">
        <v>3.75</v>
      </c>
      <c r="D33" s="170">
        <v>0.31</v>
      </c>
      <c r="E33" s="171">
        <v>4590</v>
      </c>
      <c r="F33" s="171">
        <v>110</v>
      </c>
      <c r="G33" s="171">
        <v>753</v>
      </c>
      <c r="H33" s="172">
        <v>83.8</v>
      </c>
      <c r="I33" s="171">
        <v>22200</v>
      </c>
      <c r="J33" s="172">
        <v>68</v>
      </c>
      <c r="K33" s="171">
        <v>12800</v>
      </c>
      <c r="L33" s="171"/>
    </row>
    <row r="34" spans="2:12" ht="12.75">
      <c r="B34" s="168">
        <v>38547</v>
      </c>
      <c r="C34" s="169">
        <v>4.73</v>
      </c>
      <c r="D34" s="170">
        <v>0.058</v>
      </c>
      <c r="E34" s="171">
        <v>4970</v>
      </c>
      <c r="F34" s="171">
        <v>113</v>
      </c>
      <c r="G34" s="171">
        <v>835</v>
      </c>
      <c r="H34" s="172">
        <v>85.4</v>
      </c>
      <c r="I34" s="171">
        <v>22200</v>
      </c>
      <c r="J34" s="172">
        <v>20.4</v>
      </c>
      <c r="K34" s="171">
        <v>12800</v>
      </c>
      <c r="L34" s="171"/>
    </row>
    <row r="35" spans="1:12" ht="12.75">
      <c r="A35" s="178"/>
      <c r="B35" s="168">
        <v>38572</v>
      </c>
      <c r="C35" s="169">
        <v>3.68</v>
      </c>
      <c r="D35" s="170">
        <v>0.229</v>
      </c>
      <c r="E35" s="171">
        <v>4855</v>
      </c>
      <c r="F35" s="171">
        <v>116</v>
      </c>
      <c r="G35" s="171">
        <v>908</v>
      </c>
      <c r="H35" s="172">
        <v>97.2</v>
      </c>
      <c r="I35" s="171">
        <v>21900</v>
      </c>
      <c r="J35" s="172">
        <v>138</v>
      </c>
      <c r="K35" s="171">
        <v>12700</v>
      </c>
      <c r="L35" s="171"/>
    </row>
    <row r="36" spans="2:12" ht="12.75">
      <c r="B36" s="168">
        <v>38625</v>
      </c>
      <c r="C36" s="169">
        <v>4.32</v>
      </c>
      <c r="D36" s="170">
        <v>0.0435</v>
      </c>
      <c r="E36" s="171">
        <v>4750</v>
      </c>
      <c r="F36" s="171">
        <v>111</v>
      </c>
      <c r="G36" s="171">
        <v>883</v>
      </c>
      <c r="H36" s="172">
        <v>93.1</v>
      </c>
      <c r="I36" s="171">
        <v>21900</v>
      </c>
      <c r="J36" s="172">
        <v>27.6</v>
      </c>
      <c r="K36" s="171">
        <v>13000</v>
      </c>
      <c r="L36" s="171">
        <v>1310</v>
      </c>
    </row>
    <row r="37" spans="2:12" ht="12.75">
      <c r="B37" s="168">
        <v>38607</v>
      </c>
      <c r="C37" s="169">
        <v>4.09</v>
      </c>
      <c r="D37" s="170">
        <v>0.044</v>
      </c>
      <c r="E37" s="171">
        <v>4670</v>
      </c>
      <c r="F37" s="171">
        <v>118</v>
      </c>
      <c r="G37" s="171">
        <v>865</v>
      </c>
      <c r="H37" s="172">
        <v>110</v>
      </c>
      <c r="I37" s="171">
        <v>21900</v>
      </c>
      <c r="J37" s="172">
        <v>140</v>
      </c>
      <c r="K37" s="171">
        <v>12950</v>
      </c>
      <c r="L37" s="171">
        <v>1310</v>
      </c>
    </row>
    <row r="38" spans="2:12" ht="12.75">
      <c r="B38" s="168">
        <v>38628</v>
      </c>
      <c r="C38" s="169">
        <v>4.26</v>
      </c>
      <c r="D38" s="170">
        <v>0.083</v>
      </c>
      <c r="E38" s="171">
        <v>4760</v>
      </c>
      <c r="F38" s="171">
        <v>105</v>
      </c>
      <c r="G38" s="171">
        <v>884</v>
      </c>
      <c r="H38" s="172">
        <v>115</v>
      </c>
      <c r="I38" s="171">
        <v>21910</v>
      </c>
      <c r="J38" s="172">
        <v>321</v>
      </c>
      <c r="K38" s="171">
        <v>12840</v>
      </c>
      <c r="L38" s="171"/>
    </row>
    <row r="39" spans="2:12" ht="12.75">
      <c r="B39" s="168">
        <v>38639</v>
      </c>
      <c r="C39" s="169">
        <v>3.96</v>
      </c>
      <c r="D39" s="170">
        <v>0.127</v>
      </c>
      <c r="E39" s="171">
        <v>4380</v>
      </c>
      <c r="F39" s="171">
        <v>106</v>
      </c>
      <c r="G39" s="171">
        <v>814</v>
      </c>
      <c r="H39" s="172">
        <v>85.1</v>
      </c>
      <c r="I39" s="171">
        <v>21900</v>
      </c>
      <c r="J39" s="172">
        <v>42.4</v>
      </c>
      <c r="K39" s="171">
        <v>12700</v>
      </c>
      <c r="L39" s="171"/>
    </row>
    <row r="40" spans="2:12" ht="12.75">
      <c r="B40" s="168">
        <v>38645</v>
      </c>
      <c r="C40" s="169">
        <v>3.94</v>
      </c>
      <c r="D40" s="170">
        <v>0.137</v>
      </c>
      <c r="E40" s="171">
        <v>4470</v>
      </c>
      <c r="F40" s="171">
        <v>104</v>
      </c>
      <c r="G40" s="171">
        <v>833</v>
      </c>
      <c r="H40" s="172">
        <v>87.7</v>
      </c>
      <c r="I40" s="171">
        <v>22100</v>
      </c>
      <c r="J40" s="172">
        <v>62</v>
      </c>
      <c r="K40" s="171">
        <v>12700</v>
      </c>
      <c r="L40" s="171"/>
    </row>
    <row r="41" spans="2:12" ht="12.75">
      <c r="B41" s="168">
        <v>38652</v>
      </c>
      <c r="C41" s="169">
        <v>3.6</v>
      </c>
      <c r="D41" s="170">
        <v>0.164</v>
      </c>
      <c r="E41" s="171">
        <v>4530</v>
      </c>
      <c r="F41" s="171">
        <v>107</v>
      </c>
      <c r="G41" s="171">
        <v>851</v>
      </c>
      <c r="H41" s="172">
        <v>85</v>
      </c>
      <c r="I41" s="171">
        <v>21900</v>
      </c>
      <c r="J41" s="172">
        <v>48.8</v>
      </c>
      <c r="K41" s="171">
        <v>12800</v>
      </c>
      <c r="L41" s="171"/>
    </row>
    <row r="42" spans="2:12" ht="12.75">
      <c r="B42" s="168">
        <v>38659</v>
      </c>
      <c r="C42" s="169">
        <v>4.24</v>
      </c>
      <c r="D42" s="170">
        <v>0.152</v>
      </c>
      <c r="E42" s="171">
        <v>4410</v>
      </c>
      <c r="F42" s="171">
        <v>109</v>
      </c>
      <c r="G42" s="171">
        <v>846</v>
      </c>
      <c r="H42" s="172">
        <v>88.8</v>
      </c>
      <c r="I42" s="171">
        <v>21900</v>
      </c>
      <c r="J42" s="172">
        <v>52.4</v>
      </c>
      <c r="K42" s="171">
        <v>12700</v>
      </c>
      <c r="L42" s="171"/>
    </row>
    <row r="43" spans="2:12" ht="12.75">
      <c r="B43" s="168"/>
      <c r="C43" s="177"/>
      <c r="D43" s="177"/>
      <c r="E43" s="177"/>
      <c r="F43" s="177"/>
      <c r="G43" s="177"/>
      <c r="H43" s="177"/>
      <c r="I43" s="177"/>
      <c r="J43" s="177"/>
      <c r="K43" s="177"/>
      <c r="L43" s="177"/>
    </row>
  </sheetData>
  <mergeCells count="1">
    <mergeCell ref="B2:K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LMP3</dc:creator>
  <cp:keywords/>
  <dc:description/>
  <cp:lastModifiedBy>LMP3</cp:lastModifiedBy>
  <dcterms:created xsi:type="dcterms:W3CDTF">2005-04-01T13:20:23Z</dcterms:created>
  <dcterms:modified xsi:type="dcterms:W3CDTF">2006-11-24T12:59:13Z</dcterms:modified>
  <cp:category/>
  <cp:version/>
  <cp:contentType/>
  <cp:contentStatus/>
</cp:coreProperties>
</file>