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95" windowHeight="8460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</sheets>
  <definedNames>
    <definedName name="_xlnm.Print_Area" localSheetId="3">'lab-kationty'!$B$2:$R$49</definedName>
    <definedName name="_xlnm.Print_Area" localSheetId="2">'lab-ostatní'!$C$2:$O$51</definedName>
    <definedName name="_xlnm.Print_Area" localSheetId="0">'přehled'!$B$2:$K$43</definedName>
    <definedName name="_xlnm.Print_Area" localSheetId="1">'terén'!$B$2:$N$39</definedName>
  </definedNames>
  <calcPr fullCalcOnLoad="1"/>
</workbook>
</file>

<file path=xl/comments1.xml><?xml version="1.0" encoding="utf-8"?>
<comments xmlns="http://schemas.openxmlformats.org/spreadsheetml/2006/main">
  <authors>
    <author>LMP3</author>
    <author>pekna</author>
  </authors>
  <commentList>
    <comment ref="F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F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G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H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I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H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G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I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J21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&lt;0,1
</t>
        </r>
      </text>
    </comment>
    <comment ref="J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J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K21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&lt;0,1
</t>
        </r>
      </text>
    </comment>
    <comment ref="K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K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L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L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M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M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N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N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</t>
        </r>
      </text>
    </comment>
    <comment ref="N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O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O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<sst xmlns="http://schemas.openxmlformats.org/spreadsheetml/2006/main" count="213" uniqueCount="65">
  <si>
    <t>datum</t>
  </si>
  <si>
    <t>zabarvení</t>
  </si>
  <si>
    <t>teplota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</si>
  <si>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</si>
  <si>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</si>
  <si>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</si>
  <si>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</si>
  <si>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</si>
  <si>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</si>
  <si>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</si>
  <si>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</si>
  <si>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</si>
  <si>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</si>
  <si>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</si>
  <si>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</si>
  <si>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</si>
  <si>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</si>
  <si>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</si>
  <si>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</si>
  <si>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</si>
  <si>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</si>
  <si>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</si>
  <si>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</si>
  <si>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</si>
  <si>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</si>
  <si>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</si>
  <si>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</si>
  <si>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</si>
  <si>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</si>
  <si>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</si>
  <si>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</si>
  <si>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t xml:space="preserve">    terén</t>
  </si>
  <si>
    <t xml:space="preserve">          kationty</t>
  </si>
  <si>
    <t xml:space="preserve">                anionty</t>
  </si>
  <si>
    <t>redox</t>
  </si>
  <si>
    <t>mV</t>
  </si>
  <si>
    <t>µS/cm</t>
  </si>
  <si>
    <t xml:space="preserve">   ostatní stanovení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</si>
  <si>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</si>
  <si>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</si>
  <si>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</si>
  <si>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</si>
  <si>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 xml:space="preserve"> hodnoty ostatních parametrů v objektu: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</si>
  <si>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</si>
  <si>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</si>
  <si>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 xml:space="preserve"> izotopy</t>
  </si>
  <si>
    <t>U235</t>
  </si>
  <si>
    <t>U238</t>
  </si>
  <si>
    <t>Ucelk</t>
  </si>
  <si>
    <t>Ra222</t>
  </si>
  <si>
    <t xml:space="preserve">                                                 laboratoř</t>
  </si>
  <si>
    <r>
      <t>o</t>
    </r>
    <r>
      <rPr>
        <sz val="10"/>
        <rFont val="Arial"/>
        <family val="2"/>
      </rPr>
      <t>C</t>
    </r>
  </si>
  <si>
    <t>---</t>
  </si>
  <si>
    <t>Oslavany  - DŚ (dědičná štola)</t>
  </si>
  <si>
    <t>CHSK-Mn</t>
  </si>
  <si>
    <t xml:space="preserve"> hodnoty sledovaných aniontů v objektu:</t>
  </si>
  <si>
    <t xml:space="preserve"> hodnoty sledovaných kationtů v objektu:</t>
  </si>
  <si>
    <t>NL</t>
  </si>
  <si>
    <r>
      <t>CH</t>
    </r>
    <r>
      <rPr>
        <vertAlign val="subscript"/>
        <sz val="10"/>
        <rFont val="Arial"/>
        <family val="2"/>
      </rPr>
      <t>4</t>
    </r>
  </si>
  <si>
    <t>µg/l</t>
  </si>
  <si>
    <r>
      <t>Mn</t>
    </r>
    <r>
      <rPr>
        <vertAlign val="superscript"/>
        <sz val="10"/>
        <rFont val="Arial"/>
        <family val="2"/>
      </rPr>
      <t>2+</t>
    </r>
  </si>
  <si>
    <r>
      <t>Fe</t>
    </r>
    <r>
      <rPr>
        <vertAlign val="superscript"/>
        <sz val="10"/>
        <rFont val="Arial"/>
        <family val="2"/>
      </rPr>
      <t>2+</t>
    </r>
  </si>
  <si>
    <r>
      <t>CH</t>
    </r>
    <r>
      <rPr>
        <vertAlign val="subscript"/>
        <sz val="10"/>
        <color indexed="11"/>
        <rFont val="Arial"/>
        <family val="2"/>
      </rPr>
      <t>4</t>
    </r>
  </si>
  <si>
    <r>
      <t>Mn</t>
    </r>
    <r>
      <rPr>
        <b/>
        <vertAlign val="superscript"/>
        <sz val="10"/>
        <color indexed="61"/>
        <rFont val="Arial"/>
        <family val="0"/>
      </rPr>
      <t>2+</t>
    </r>
  </si>
  <si>
    <r>
      <t>Fe</t>
    </r>
    <r>
      <rPr>
        <b/>
        <vertAlign val="superscript"/>
        <sz val="10"/>
        <color indexed="15"/>
        <rFont val="Arial"/>
        <family val="0"/>
      </rPr>
      <t>2+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</si>
</sst>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dd/mm/yy;@"/>
    <numFmt numFmtId="175" formatCode="#,##0.0"/>
    <numFmt numFmtId="176" formatCode="[$-405]d\.\ mmmm\ yyyy"/>
    <numFmt numFmtId="177" formatCode="0.000"/>
    <numFmt numFmtId="178" formatCode="d/m/yy;@"/>
    <numFmt numFmtId="179" formatCode="yy/m/d;@"/>
    <numFmt numFmtId="180" formatCode="dd/mm/yy"/>
  </numFmts>
  <fonts count="52">
    <font>
      <sz val="10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4.7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5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sz val="10"/>
      <color indexed="8"/>
      <name val="Arial"/>
      <family val="2"/>
    </font>
    <font>
      <b/>
      <sz val="10"/>
      <color indexed="15"/>
      <name val="Arial"/>
      <family val="0"/>
    </font>
    <font>
      <sz val="10"/>
      <color indexed="15"/>
      <name val="Arial"/>
      <family val="0"/>
    </font>
    <font>
      <vertAlign val="subscript"/>
      <sz val="10"/>
      <name val="Arial"/>
      <family val="2"/>
    </font>
    <font>
      <b/>
      <vertAlign val="superscript"/>
      <sz val="10"/>
      <color indexed="61"/>
      <name val="Arial"/>
      <family val="0"/>
    </font>
    <font>
      <b/>
      <vertAlign val="superscript"/>
      <sz val="10"/>
      <color indexed="15"/>
      <name val="Arial"/>
      <family val="0"/>
    </font>
    <font>
      <b/>
      <vertAlign val="superscript"/>
      <sz val="10"/>
      <name val="Arial"/>
      <family val="2"/>
    </font>
    <font>
      <sz val="10"/>
      <color indexed="11"/>
      <name val="Arial"/>
      <family val="2"/>
    </font>
    <font>
      <vertAlign val="subscript"/>
      <sz val="10"/>
      <color indexed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/>
    </xf>
    <xf numFmtId="0" fontId="23" fillId="0" borderId="5" xfId="0" applyFont="1" applyBorder="1" applyAlignment="1">
      <alignment/>
    </xf>
    <xf numFmtId="0" fontId="24" fillId="0" borderId="5" xfId="0" applyFont="1" applyBorder="1" applyAlignment="1">
      <alignment/>
    </xf>
    <xf numFmtId="0" fontId="25" fillId="0" borderId="5" xfId="0" applyFont="1" applyBorder="1" applyAlignment="1">
      <alignment/>
    </xf>
    <xf numFmtId="0" fontId="26" fillId="0" borderId="5" xfId="0" applyFont="1" applyBorder="1" applyAlignment="1">
      <alignment/>
    </xf>
    <xf numFmtId="0" fontId="27" fillId="0" borderId="5" xfId="0" applyFont="1" applyBorder="1" applyAlignment="1">
      <alignment/>
    </xf>
    <xf numFmtId="0" fontId="28" fillId="0" borderId="5" xfId="0" applyFont="1" applyBorder="1" applyAlignment="1">
      <alignment/>
    </xf>
    <xf numFmtId="0" fontId="29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31" fillId="0" borderId="5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32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24" fillId="0" borderId="5" xfId="0" applyFont="1" applyBorder="1" applyAlignment="1">
      <alignment/>
    </xf>
    <xf numFmtId="0" fontId="25" fillId="0" borderId="5" xfId="0" applyFont="1" applyBorder="1" applyAlignment="1">
      <alignment/>
    </xf>
    <xf numFmtId="0" fontId="26" fillId="0" borderId="5" xfId="0" applyFont="1" applyBorder="1" applyAlignment="1">
      <alignment/>
    </xf>
    <xf numFmtId="0" fontId="27" fillId="0" borderId="5" xfId="0" applyFont="1" applyBorder="1" applyAlignment="1">
      <alignment/>
    </xf>
    <xf numFmtId="0" fontId="35" fillId="0" borderId="5" xfId="0" applyFont="1" applyBorder="1" applyAlignment="1">
      <alignment/>
    </xf>
    <xf numFmtId="0" fontId="36" fillId="0" borderId="6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5" xfId="0" applyFont="1" applyBorder="1" applyAlignment="1">
      <alignment/>
    </xf>
    <xf numFmtId="0" fontId="38" fillId="0" borderId="6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5" xfId="0" applyFont="1" applyBorder="1" applyAlignment="1">
      <alignment/>
    </xf>
    <xf numFmtId="0" fontId="40" fillId="0" borderId="5" xfId="0" applyFont="1" applyBorder="1" applyAlignment="1">
      <alignment/>
    </xf>
    <xf numFmtId="0" fontId="41" fillId="0" borderId="6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right" indent="1"/>
    </xf>
    <xf numFmtId="0" fontId="42" fillId="0" borderId="9" xfId="0" applyNumberFormat="1" applyFont="1" applyFill="1" applyBorder="1" applyAlignment="1">
      <alignment horizontal="right" indent="1"/>
    </xf>
    <xf numFmtId="0" fontId="0" fillId="0" borderId="16" xfId="0" applyFont="1" applyBorder="1" applyAlignment="1">
      <alignment horizontal="right" indent="1"/>
    </xf>
    <xf numFmtId="2" fontId="0" fillId="0" borderId="9" xfId="0" applyNumberFormat="1" applyFon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9" xfId="0" applyNumberFormat="1" applyFont="1" applyBorder="1" applyAlignment="1" quotePrefix="1">
      <alignment horizontal="right" indent="1"/>
    </xf>
    <xf numFmtId="2" fontId="0" fillId="0" borderId="11" xfId="0" applyNumberFormat="1" applyFont="1" applyBorder="1" applyAlignment="1" quotePrefix="1">
      <alignment horizontal="right" indent="1"/>
    </xf>
    <xf numFmtId="2" fontId="0" fillId="0" borderId="17" xfId="0" applyNumberFormat="1" applyFont="1" applyBorder="1" applyAlignment="1">
      <alignment horizontal="right" indent="1"/>
    </xf>
    <xf numFmtId="2" fontId="0" fillId="0" borderId="18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15" xfId="0" applyNumberFormat="1" applyFont="1" applyBorder="1" applyAlignment="1">
      <alignment horizontal="right" indent="1"/>
    </xf>
    <xf numFmtId="2" fontId="0" fillId="0" borderId="16" xfId="0" applyNumberFormat="1" applyFont="1" applyBorder="1" applyAlignment="1">
      <alignment horizontal="right" indent="1"/>
    </xf>
    <xf numFmtId="2" fontId="42" fillId="0" borderId="9" xfId="0" applyNumberFormat="1" applyFont="1" applyFill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42" fillId="0" borderId="14" xfId="0" applyNumberFormat="1" applyFont="1" applyFill="1" applyBorder="1" applyAlignment="1">
      <alignment horizontal="right" indent="1"/>
    </xf>
    <xf numFmtId="2" fontId="0" fillId="0" borderId="19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42" fillId="0" borderId="15" xfId="0" applyNumberFormat="1" applyFont="1" applyFill="1" applyBorder="1" applyAlignment="1">
      <alignment horizontal="right" indent="1"/>
    </xf>
    <xf numFmtId="2" fontId="0" fillId="0" borderId="20" xfId="0" applyNumberFormat="1" applyFont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2" fontId="0" fillId="0" borderId="21" xfId="0" applyNumberFormat="1" applyFont="1" applyBorder="1" applyAlignment="1">
      <alignment horizontal="right" indent="1"/>
    </xf>
    <xf numFmtId="2" fontId="0" fillId="0" borderId="22" xfId="0" applyNumberFormat="1" applyFont="1" applyBorder="1" applyAlignment="1">
      <alignment horizontal="right" indent="1"/>
    </xf>
    <xf numFmtId="2" fontId="0" fillId="0" borderId="13" xfId="0" applyNumberFormat="1" applyFont="1" applyBorder="1" applyAlignment="1" quotePrefix="1">
      <alignment horizontal="right" indent="1"/>
    </xf>
    <xf numFmtId="174" fontId="0" fillId="0" borderId="23" xfId="0" applyNumberFormat="1" applyFont="1" applyBorder="1" applyAlignment="1">
      <alignment horizontal="right" indent="1"/>
    </xf>
    <xf numFmtId="178" fontId="0" fillId="0" borderId="23" xfId="0" applyNumberFormat="1" applyFont="1" applyBorder="1" applyAlignment="1">
      <alignment horizontal="right" indent="1"/>
    </xf>
    <xf numFmtId="178" fontId="0" fillId="0" borderId="24" xfId="0" applyNumberFormat="1" applyFont="1" applyBorder="1" applyAlignment="1">
      <alignment horizontal="right" indent="1"/>
    </xf>
    <xf numFmtId="178" fontId="0" fillId="0" borderId="25" xfId="0" applyNumberFormat="1" applyFont="1" applyBorder="1" applyAlignment="1">
      <alignment horizontal="right" indent="1"/>
    </xf>
    <xf numFmtId="0" fontId="0" fillId="0" borderId="26" xfId="0" applyFont="1" applyBorder="1" applyAlignment="1">
      <alignment horizontal="right" indent="1"/>
    </xf>
    <xf numFmtId="2" fontId="10" fillId="0" borderId="26" xfId="0" applyNumberFormat="1" applyFont="1" applyBorder="1" applyAlignment="1">
      <alignment horizontal="right" indent="1"/>
    </xf>
    <xf numFmtId="2" fontId="9" fillId="0" borderId="26" xfId="0" applyNumberFormat="1" applyFont="1" applyBorder="1" applyAlignment="1">
      <alignment horizontal="right" indent="1"/>
    </xf>
    <xf numFmtId="2" fontId="12" fillId="0" borderId="26" xfId="0" applyNumberFormat="1" applyFont="1" applyBorder="1" applyAlignment="1">
      <alignment horizontal="right" indent="1"/>
    </xf>
    <xf numFmtId="2" fontId="15" fillId="0" borderId="27" xfId="0" applyNumberFormat="1" applyFont="1" applyBorder="1" applyAlignment="1">
      <alignment horizontal="right" indent="1"/>
    </xf>
    <xf numFmtId="2" fontId="32" fillId="0" borderId="26" xfId="0" applyNumberFormat="1" applyFont="1" applyBorder="1" applyAlignment="1">
      <alignment horizontal="right" indent="1"/>
    </xf>
    <xf numFmtId="2" fontId="17" fillId="0" borderId="26" xfId="0" applyNumberFormat="1" applyFont="1" applyBorder="1" applyAlignment="1">
      <alignment horizontal="right" indent="1"/>
    </xf>
    <xf numFmtId="2" fontId="18" fillId="0" borderId="26" xfId="0" applyNumberFormat="1" applyFont="1" applyBorder="1" applyAlignment="1">
      <alignment horizontal="right" indent="1"/>
    </xf>
    <xf numFmtId="2" fontId="19" fillId="0" borderId="26" xfId="0" applyNumberFormat="1" applyFont="1" applyBorder="1" applyAlignment="1">
      <alignment horizontal="right" indent="1"/>
    </xf>
    <xf numFmtId="2" fontId="20" fillId="0" borderId="27" xfId="0" applyNumberFormat="1" applyFont="1" applyBorder="1" applyAlignment="1">
      <alignment horizontal="right" indent="1"/>
    </xf>
    <xf numFmtId="2" fontId="12" fillId="0" borderId="27" xfId="0" applyNumberFormat="1" applyFont="1" applyBorder="1" applyAlignment="1">
      <alignment horizontal="right" indent="1"/>
    </xf>
    <xf numFmtId="2" fontId="36" fillId="0" borderId="26" xfId="0" applyNumberFormat="1" applyFont="1" applyBorder="1" applyAlignment="1">
      <alignment horizontal="right" indent="1"/>
    </xf>
    <xf numFmtId="2" fontId="38" fillId="0" borderId="26" xfId="0" applyNumberFormat="1" applyFont="1" applyBorder="1" applyAlignment="1">
      <alignment horizontal="right" indent="1"/>
    </xf>
    <xf numFmtId="2" fontId="16" fillId="0" borderId="26" xfId="0" applyNumberFormat="1" applyFont="1" applyBorder="1" applyAlignment="1">
      <alignment horizontal="right" indent="1"/>
    </xf>
    <xf numFmtId="2" fontId="41" fillId="0" borderId="26" xfId="0" applyNumberFormat="1" applyFont="1" applyBorder="1" applyAlignment="1">
      <alignment horizontal="right" indent="1"/>
    </xf>
    <xf numFmtId="180" fontId="0" fillId="0" borderId="25" xfId="0" applyNumberFormat="1" applyFont="1" applyBorder="1" applyAlignment="1">
      <alignment horizontal="right" indent="1"/>
    </xf>
    <xf numFmtId="2" fontId="42" fillId="0" borderId="12" xfId="0" applyNumberFormat="1" applyFont="1" applyFill="1" applyBorder="1" applyAlignment="1">
      <alignment horizontal="right" indent="1"/>
    </xf>
    <xf numFmtId="0" fontId="43" fillId="0" borderId="5" xfId="0" applyFont="1" applyBorder="1" applyAlignment="1">
      <alignment/>
    </xf>
    <xf numFmtId="0" fontId="44" fillId="0" borderId="6" xfId="0" applyFont="1" applyBorder="1" applyAlignment="1">
      <alignment horizontal="center"/>
    </xf>
    <xf numFmtId="2" fontId="44" fillId="0" borderId="26" xfId="0" applyNumberFormat="1" applyFont="1" applyBorder="1" applyAlignment="1">
      <alignment horizontal="right" indent="1"/>
    </xf>
    <xf numFmtId="0" fontId="44" fillId="0" borderId="0" xfId="0" applyFont="1" applyAlignment="1">
      <alignment/>
    </xf>
    <xf numFmtId="178" fontId="0" fillId="0" borderId="28" xfId="0" applyNumberFormat="1" applyFont="1" applyBorder="1" applyAlignment="1">
      <alignment horizontal="right" indent="1"/>
    </xf>
    <xf numFmtId="0" fontId="42" fillId="0" borderId="29" xfId="0" applyNumberFormat="1" applyFont="1" applyFill="1" applyBorder="1" applyAlignment="1">
      <alignment horizontal="right" indent="1"/>
    </xf>
    <xf numFmtId="2" fontId="0" fillId="0" borderId="30" xfId="0" applyNumberFormat="1" applyFont="1" applyBorder="1" applyAlignment="1">
      <alignment horizontal="right" indent="1"/>
    </xf>
    <xf numFmtId="2" fontId="0" fillId="0" borderId="31" xfId="0" applyNumberFormat="1" applyFont="1" applyBorder="1" applyAlignment="1">
      <alignment horizontal="right" indent="1"/>
    </xf>
    <xf numFmtId="2" fontId="0" fillId="0" borderId="32" xfId="0" applyNumberFormat="1" applyFont="1" applyBorder="1" applyAlignment="1">
      <alignment horizontal="right" indent="1"/>
    </xf>
    <xf numFmtId="2" fontId="0" fillId="0" borderId="33" xfId="0" applyNumberFormat="1" applyFont="1" applyBorder="1" applyAlignment="1">
      <alignment horizontal="right" indent="1"/>
    </xf>
    <xf numFmtId="2" fontId="0" fillId="0" borderId="34" xfId="0" applyNumberFormat="1" applyFont="1" applyBorder="1" applyAlignment="1">
      <alignment horizontal="right" indent="1"/>
    </xf>
    <xf numFmtId="2" fontId="0" fillId="0" borderId="35" xfId="0" applyNumberFormat="1" applyFont="1" applyBorder="1" applyAlignment="1">
      <alignment horizontal="right" indent="1"/>
    </xf>
    <xf numFmtId="2" fontId="0" fillId="0" borderId="29" xfId="0" applyNumberFormat="1" applyFont="1" applyBorder="1" applyAlignment="1">
      <alignment horizontal="right" indent="1"/>
    </xf>
    <xf numFmtId="2" fontId="0" fillId="0" borderId="34" xfId="0" applyNumberFormat="1" applyFont="1" applyBorder="1" applyAlignment="1" quotePrefix="1">
      <alignment horizontal="right" indent="1"/>
    </xf>
    <xf numFmtId="2" fontId="0" fillId="0" borderId="30" xfId="0" applyNumberFormat="1" applyFont="1" applyBorder="1" applyAlignment="1" quotePrefix="1">
      <alignment horizontal="right" indent="1"/>
    </xf>
    <xf numFmtId="2" fontId="0" fillId="0" borderId="31" xfId="0" applyNumberFormat="1" applyFont="1" applyBorder="1" applyAlignment="1" quotePrefix="1">
      <alignment horizontal="right" indent="1"/>
    </xf>
    <xf numFmtId="0" fontId="0" fillId="0" borderId="30" xfId="0" applyFont="1" applyBorder="1" applyAlignment="1">
      <alignment/>
    </xf>
    <xf numFmtId="0" fontId="29" fillId="0" borderId="5" xfId="0" applyFont="1" applyBorder="1" applyAlignment="1">
      <alignment/>
    </xf>
    <xf numFmtId="0" fontId="20" fillId="0" borderId="6" xfId="0" applyFont="1" applyBorder="1" applyAlignment="1">
      <alignment horizontal="center"/>
    </xf>
    <xf numFmtId="2" fontId="20" fillId="0" borderId="26" xfId="0" applyNumberFormat="1" applyFont="1" applyBorder="1" applyAlignment="1">
      <alignment horizontal="right" indent="1"/>
    </xf>
    <xf numFmtId="2" fontId="44" fillId="0" borderId="26" xfId="0" applyNumberFormat="1" applyFont="1" applyBorder="1" applyAlignment="1">
      <alignment horizontal="right" indent="1"/>
    </xf>
    <xf numFmtId="0" fontId="0" fillId="0" borderId="36" xfId="0" applyBorder="1" applyAlignment="1">
      <alignment/>
    </xf>
    <xf numFmtId="178" fontId="0" fillId="0" borderId="37" xfId="0" applyNumberFormat="1" applyFont="1" applyBorder="1" applyAlignment="1">
      <alignment horizontal="right" indent="1"/>
    </xf>
    <xf numFmtId="0" fontId="0" fillId="0" borderId="38" xfId="0" applyFont="1" applyBorder="1" applyAlignment="1">
      <alignment horizontal="right" indent="1"/>
    </xf>
    <xf numFmtId="2" fontId="10" fillId="0" borderId="38" xfId="0" applyNumberFormat="1" applyFont="1" applyBorder="1" applyAlignment="1">
      <alignment horizontal="right" indent="1"/>
    </xf>
    <xf numFmtId="2" fontId="9" fillId="0" borderId="38" xfId="0" applyNumberFormat="1" applyFont="1" applyBorder="1" applyAlignment="1">
      <alignment horizontal="right" indent="1"/>
    </xf>
    <xf numFmtId="2" fontId="12" fillId="0" borderId="38" xfId="0" applyNumberFormat="1" applyFont="1" applyBorder="1" applyAlignment="1">
      <alignment horizontal="right" indent="1"/>
    </xf>
    <xf numFmtId="2" fontId="15" fillId="0" borderId="39" xfId="0" applyNumberFormat="1" applyFont="1" applyBorder="1" applyAlignment="1">
      <alignment horizontal="right" indent="1"/>
    </xf>
    <xf numFmtId="2" fontId="32" fillId="0" borderId="38" xfId="0" applyNumberFormat="1" applyFont="1" applyBorder="1" applyAlignment="1">
      <alignment horizontal="right" indent="1"/>
    </xf>
    <xf numFmtId="2" fontId="17" fillId="0" borderId="38" xfId="0" applyNumberFormat="1" applyFont="1" applyBorder="1" applyAlignment="1">
      <alignment horizontal="right" indent="1"/>
    </xf>
    <xf numFmtId="2" fontId="18" fillId="0" borderId="38" xfId="0" applyNumberFormat="1" applyFont="1" applyBorder="1" applyAlignment="1">
      <alignment horizontal="right" indent="1"/>
    </xf>
    <xf numFmtId="2" fontId="19" fillId="0" borderId="38" xfId="0" applyNumberFormat="1" applyFont="1" applyBorder="1" applyAlignment="1">
      <alignment horizontal="right" indent="1"/>
    </xf>
    <xf numFmtId="2" fontId="44" fillId="0" borderId="38" xfId="0" applyNumberFormat="1" applyFont="1" applyBorder="1" applyAlignment="1">
      <alignment horizontal="right" indent="1"/>
    </xf>
    <xf numFmtId="2" fontId="20" fillId="0" borderId="39" xfId="0" applyNumberFormat="1" applyFont="1" applyBorder="1" applyAlignment="1">
      <alignment horizontal="right" indent="1"/>
    </xf>
    <xf numFmtId="0" fontId="49" fillId="0" borderId="5" xfId="0" applyFont="1" applyBorder="1" applyAlignment="1">
      <alignment/>
    </xf>
    <xf numFmtId="0" fontId="49" fillId="0" borderId="6" xfId="0" applyFont="1" applyBorder="1" applyAlignment="1">
      <alignment horizontal="center"/>
    </xf>
    <xf numFmtId="2" fontId="49" fillId="0" borderId="26" xfId="0" applyNumberFormat="1" applyFont="1" applyBorder="1" applyAlignment="1">
      <alignment horizontal="right" indent="1"/>
    </xf>
    <xf numFmtId="2" fontId="49" fillId="0" borderId="38" xfId="0" applyNumberFormat="1" applyFont="1" applyBorder="1" applyAlignment="1">
      <alignment horizontal="right" indent="1"/>
    </xf>
    <xf numFmtId="2" fontId="20" fillId="0" borderId="38" xfId="0" applyNumberFormat="1" applyFont="1" applyBorder="1" applyAlignment="1">
      <alignment horizontal="right" indent="1"/>
    </xf>
    <xf numFmtId="2" fontId="44" fillId="0" borderId="38" xfId="0" applyNumberFormat="1" applyFont="1" applyBorder="1" applyAlignment="1">
      <alignment horizontal="right" indent="1"/>
    </xf>
    <xf numFmtId="2" fontId="12" fillId="0" borderId="39" xfId="0" applyNumberFormat="1" applyFont="1" applyBorder="1" applyAlignment="1">
      <alignment horizontal="right" indent="1"/>
    </xf>
    <xf numFmtId="180" fontId="0" fillId="0" borderId="37" xfId="0" applyNumberFormat="1" applyFont="1" applyBorder="1" applyAlignment="1">
      <alignment horizontal="right" indent="1"/>
    </xf>
    <xf numFmtId="2" fontId="36" fillId="0" borderId="38" xfId="0" applyNumberFormat="1" applyFont="1" applyBorder="1" applyAlignment="1">
      <alignment horizontal="right" indent="1"/>
    </xf>
    <xf numFmtId="2" fontId="38" fillId="0" borderId="38" xfId="0" applyNumberFormat="1" applyFont="1" applyBorder="1" applyAlignment="1">
      <alignment horizontal="right" indent="1"/>
    </xf>
    <xf numFmtId="2" fontId="16" fillId="0" borderId="38" xfId="0" applyNumberFormat="1" applyFont="1" applyBorder="1" applyAlignment="1">
      <alignment horizontal="right" indent="1"/>
    </xf>
    <xf numFmtId="2" fontId="41" fillId="0" borderId="38" xfId="0" applyNumberFormat="1" applyFont="1" applyBorder="1" applyAlignment="1">
      <alignment horizontal="right" indent="1"/>
    </xf>
    <xf numFmtId="0" fontId="0" fillId="0" borderId="40" xfId="0" applyFont="1" applyBorder="1" applyAlignment="1">
      <alignment horizontal="center" textRotation="90"/>
    </xf>
    <xf numFmtId="0" fontId="0" fillId="0" borderId="41" xfId="0" applyFont="1" applyBorder="1" applyAlignment="1">
      <alignment horizontal="center" textRotation="90"/>
    </xf>
    <xf numFmtId="0" fontId="0" fillId="0" borderId="42" xfId="0" applyFont="1" applyBorder="1" applyAlignment="1">
      <alignment horizontal="center" textRotation="90"/>
    </xf>
    <xf numFmtId="0" fontId="0" fillId="0" borderId="43" xfId="0" applyFont="1" applyBorder="1" applyAlignment="1">
      <alignment horizontal="center" textRotation="90"/>
    </xf>
    <xf numFmtId="0" fontId="0" fillId="0" borderId="44" xfId="0" applyFont="1" applyBorder="1" applyAlignment="1">
      <alignment horizontal="center" textRotation="90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" xfId="0" applyFont="1" applyBorder="1" applyAlignment="1">
      <alignment horizontal="center" textRotation="90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6" xfId="0" applyFont="1" applyBorder="1" applyAlignment="1">
      <alignment horizontal="center" textRotation="90"/>
    </xf>
    <xf numFmtId="0" fontId="0" fillId="0" borderId="47" xfId="0" applyFont="1" applyBorder="1" applyAlignment="1">
      <alignment horizontal="center" textRotation="90"/>
    </xf>
    <xf numFmtId="0" fontId="0" fillId="0" borderId="48" xfId="0" applyFont="1" applyBorder="1" applyAlignment="1">
      <alignment horizontal="center" textRotation="90"/>
    </xf>
    <xf numFmtId="0" fontId="0" fillId="0" borderId="4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9675"/>
          <c:w val="0.90975"/>
          <c:h val="0.843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terén!$D$3:$M$3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38729</c:v>
                </c:pt>
                <c:pt idx="7">
                  <c:v>38839</c:v>
                </c:pt>
                <c:pt idx="8">
                  <c:v>38910</c:v>
                </c:pt>
                <c:pt idx="9">
                  <c:v>39000</c:v>
                </c:pt>
              </c:strCache>
            </c:strRef>
          </c:xVal>
          <c:yVal>
            <c:numRef>
              <c:f>terén!$D$5:$M$5</c:f>
              <c:numCache>
                <c:ptCount val="10"/>
                <c:pt idx="0">
                  <c:v>0</c:v>
                </c:pt>
                <c:pt idx="1">
                  <c:v>9.3</c:v>
                </c:pt>
                <c:pt idx="2">
                  <c:v>9.8</c:v>
                </c:pt>
                <c:pt idx="3">
                  <c:v>19.5</c:v>
                </c:pt>
                <c:pt idx="4">
                  <c:v>21.4</c:v>
                </c:pt>
                <c:pt idx="5">
                  <c:v>18.7</c:v>
                </c:pt>
                <c:pt idx="6">
                  <c:v>16.3</c:v>
                </c:pt>
                <c:pt idx="7">
                  <c:v>15.1</c:v>
                </c:pt>
                <c:pt idx="8">
                  <c:v>19.3</c:v>
                </c:pt>
                <c:pt idx="9">
                  <c:v>18.1</c:v>
                </c:pt>
              </c:numCache>
            </c:numRef>
          </c:yVal>
          <c:smooth val="1"/>
        </c:ser>
        <c:axId val="40901197"/>
        <c:axId val="32566454"/>
      </c:scatterChart>
      <c:valAx>
        <c:axId val="4090119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66454"/>
        <c:crossesAt val="5"/>
        <c:crossBetween val="midCat"/>
        <c:dispUnits/>
        <c:majorUnit val="250"/>
        <c:minorUnit val="20"/>
      </c:valAx>
      <c:valAx>
        <c:axId val="32566454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2"/>
          <c:w val="0.943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5814455"/>
        <c:axId val="55459184"/>
      </c:scatterChart>
      <c:valAx>
        <c:axId val="6581445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59184"/>
        <c:crossesAt val="6"/>
        <c:crossBetween val="midCat"/>
        <c:dispUnits/>
        <c:majorUnit val="250"/>
      </c:valAx>
      <c:valAx>
        <c:axId val="55459184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1445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225"/>
          <c:w val="0.944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9370609"/>
        <c:axId val="63008890"/>
      </c:scatterChart>
      <c:valAx>
        <c:axId val="2937060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At val="4000"/>
        <c:crossBetween val="midCat"/>
        <c:dispUnits/>
        <c:majorUnit val="250"/>
      </c:valAx>
      <c:valAx>
        <c:axId val="63008890"/>
        <c:scaling>
          <c:orientation val="minMax"/>
          <c:max val="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225"/>
          <c:w val="0.943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'lab-ostatní'!$D$13:$M$13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At val="0"/>
        <c:crossBetween val="midCat"/>
        <c:dispUnits/>
        <c:majorUnit val="250"/>
      </c:valAx>
      <c:valAx>
        <c:axId val="344643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15"/>
          <c:w val="0.944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'lab-ostatní'!$D$11:$M$11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1017925"/>
        <c:axId val="10725870"/>
      </c:scatterChart>
      <c:valAx>
        <c:axId val="3101792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At val="0"/>
        <c:crossBetween val="midCat"/>
        <c:dispUnits/>
        <c:majorUnit val="250"/>
      </c:valAx>
      <c:valAx>
        <c:axId val="107258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075"/>
          <c:w val="0.9442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'lab-ostatní'!$D$12:$M$12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9423967"/>
        <c:axId val="63489112"/>
      </c:scatterChart>
      <c:valAx>
        <c:axId val="2942396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At val="0"/>
        <c:crossBetween val="midCat"/>
        <c:dispUnits/>
        <c:majorUnit val="250"/>
      </c:valAx>
      <c:valAx>
        <c:axId val="634891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5"/>
          <c:w val="0.945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redox (Jívka - monitorovací vrt HV4)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4531097"/>
        <c:axId val="42344418"/>
      </c:scatterChart>
      <c:valAx>
        <c:axId val="3453109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At val="500"/>
        <c:crossBetween val="midCat"/>
        <c:dispUnits/>
        <c:majorUnit val="250"/>
      </c:valAx>
      <c:valAx>
        <c:axId val="42344418"/>
        <c:scaling>
          <c:orientation val="minMax"/>
          <c:max val="1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31097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25"/>
          <c:w val="0.945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5555443"/>
        <c:axId val="7345804"/>
      </c:scatterChart>
      <c:valAx>
        <c:axId val="4555544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At val="0"/>
        <c:crossBetween val="midCat"/>
        <c:dispUnits/>
        <c:majorUnit val="250"/>
      </c:valAx>
      <c:valAx>
        <c:axId val="734580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5544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25"/>
          <c:w val="0.9452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6112237"/>
        <c:axId val="58139222"/>
      </c:scatterChart>
      <c:valAx>
        <c:axId val="6611223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39222"/>
        <c:crossesAt val="300"/>
        <c:crossBetween val="midCat"/>
        <c:dispUnits/>
        <c:majorUnit val="250"/>
      </c:valAx>
      <c:valAx>
        <c:axId val="58139222"/>
        <c:scaling>
          <c:orientation val="minMax"/>
          <c:max val="6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12237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25"/>
          <c:w val="0.946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3490951"/>
        <c:axId val="11656512"/>
      </c:scatterChart>
      <c:valAx>
        <c:axId val="5349095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56512"/>
        <c:crossesAt val="150"/>
        <c:crossBetween val="midCat"/>
        <c:dispUnits/>
        <c:majorUnit val="250"/>
      </c:valAx>
      <c:valAx>
        <c:axId val="11656512"/>
        <c:scaling>
          <c:orientation val="minMax"/>
          <c:max val="3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9095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25"/>
          <c:w val="0.94575"/>
          <c:h val="0.8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7799745"/>
        <c:axId val="4653386"/>
      </c:scatterChart>
      <c:valAx>
        <c:axId val="3779974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At val="0"/>
        <c:crossBetween val="midCat"/>
        <c:dispUnits/>
        <c:majorUnit val="250"/>
      </c:valAx>
      <c:valAx>
        <c:axId val="465338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805"/>
          <c:w val="0.90975"/>
          <c:h val="0.859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terén!$D$3:$M$3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38729</c:v>
                </c:pt>
                <c:pt idx="7">
                  <c:v>38839</c:v>
                </c:pt>
                <c:pt idx="8">
                  <c:v>38910</c:v>
                </c:pt>
                <c:pt idx="9">
                  <c:v>39000</c:v>
                </c:pt>
              </c:strCache>
            </c:strRef>
          </c:xVal>
          <c:yVal>
            <c:numRef>
              <c:f>terén!$D$6:$M$6</c:f>
              <c:numCache>
                <c:ptCount val="10"/>
                <c:pt idx="0">
                  <c:v>0</c:v>
                </c:pt>
                <c:pt idx="1">
                  <c:v>7.03</c:v>
                </c:pt>
                <c:pt idx="2">
                  <c:v>7.16</c:v>
                </c:pt>
                <c:pt idx="3">
                  <c:v>6.72</c:v>
                </c:pt>
                <c:pt idx="4">
                  <c:v>6.48</c:v>
                </c:pt>
                <c:pt idx="5">
                  <c:v>6.58</c:v>
                </c:pt>
                <c:pt idx="6">
                  <c:v>6.59</c:v>
                </c:pt>
                <c:pt idx="7">
                  <c:v>6.53</c:v>
                </c:pt>
                <c:pt idx="8">
                  <c:v>7.15</c:v>
                </c:pt>
                <c:pt idx="9">
                  <c:v>6.65</c:v>
                </c:pt>
              </c:numCache>
            </c:numRef>
          </c:yVal>
          <c:smooth val="1"/>
        </c:ser>
        <c:axId val="24662631"/>
        <c:axId val="20637088"/>
      </c:scatterChart>
      <c:valAx>
        <c:axId val="2466263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37088"/>
        <c:crossesAt val="6"/>
        <c:crossBetween val="midCat"/>
        <c:dispUnits/>
        <c:majorUnit val="250"/>
        <c:minorUnit val="20"/>
      </c:valAx>
      <c:valAx>
        <c:axId val="20637088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175"/>
          <c:w val="0.944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1880475"/>
        <c:axId val="41379956"/>
      </c:scatterChart>
      <c:valAx>
        <c:axId val="4188047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At val="0"/>
        <c:crossBetween val="midCat"/>
        <c:dispUnits/>
        <c:majorUnit val="250"/>
      </c:valAx>
      <c:valAx>
        <c:axId val="4137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880475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"/>
          <c:w val="0.9462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'lab-kationty'!$D$12:$M$12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6875285"/>
        <c:axId val="63442110"/>
      </c:scatterChart>
      <c:valAx>
        <c:axId val="3687528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At val="0.3"/>
        <c:crossBetween val="midCat"/>
        <c:dispUnits/>
        <c:majorUnit val="250"/>
      </c:valAx>
      <c:valAx>
        <c:axId val="63442110"/>
        <c:scaling>
          <c:orientation val="minMax"/>
          <c:max val="1.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2"/>
          <c:w val="0.946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4108079"/>
        <c:axId val="38537256"/>
      </c:scatterChart>
      <c:valAx>
        <c:axId val="3410807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537256"/>
        <c:crossesAt val="0"/>
        <c:crossBetween val="midCat"/>
        <c:dispUnits/>
        <c:majorUnit val="250"/>
      </c:valAx>
      <c:valAx>
        <c:axId val="3853725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0807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175"/>
          <c:w val="0.945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'lab-kationty'!$D$3:$M$3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'lab-kationty'!$D$11:$M$11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1290985"/>
        <c:axId val="34510002"/>
      </c:scatterChart>
      <c:valAx>
        <c:axId val="1129098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At val="0"/>
        <c:crossBetween val="midCat"/>
        <c:dispUnits/>
        <c:majorUnit val="250"/>
      </c:valAx>
      <c:valAx>
        <c:axId val="3451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9098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25"/>
          <c:w val="0.943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redox (Jívka - monitorovací vrt HV4)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2154563"/>
        <c:axId val="43846748"/>
      </c:scatterChart>
      <c:valAx>
        <c:axId val="4215456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846748"/>
        <c:crosses val="autoZero"/>
        <c:crossBetween val="midCat"/>
        <c:dispUnits/>
        <c:majorUnit val="250"/>
      </c:valAx>
      <c:valAx>
        <c:axId val="4384674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5456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2"/>
          <c:w val="0.943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9076413"/>
        <c:axId val="61925670"/>
      </c:scatterChart>
      <c:valAx>
        <c:axId val="5907641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25670"/>
        <c:crossesAt val="500"/>
        <c:crossBetween val="midCat"/>
        <c:dispUnits/>
        <c:majorUnit val="250"/>
      </c:valAx>
      <c:valAx>
        <c:axId val="61925670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"/>
          <c:w val="0.94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0460119"/>
        <c:axId val="49923344"/>
      </c:scatterChart>
      <c:valAx>
        <c:axId val="2046011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crossBetween val="midCat"/>
        <c:dispUnits/>
        <c:majorUnit val="250"/>
      </c:valAx>
      <c:valAx>
        <c:axId val="4992334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crossBetween val="midCat"/>
        <c:dispUnits/>
        <c:majorUnit val="7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2"/>
          <c:w val="0.943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6656913"/>
        <c:axId val="17259034"/>
      </c:scatterChart>
      <c:valAx>
        <c:axId val="4665691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59034"/>
        <c:crossesAt val="60"/>
        <c:crossBetween val="midCat"/>
        <c:dispUnits/>
        <c:majorUnit val="250"/>
      </c:valAx>
      <c:valAx>
        <c:axId val="17259034"/>
        <c:scaling>
          <c:orientation val="minMax"/>
          <c:max val="3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56913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02"/>
          <c:w val="0.9422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1113579"/>
        <c:axId val="55804484"/>
      </c:scatterChart>
      <c:valAx>
        <c:axId val="2111357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04484"/>
        <c:crossesAt val="10"/>
        <c:crossBetween val="midCat"/>
        <c:dispUnits/>
        <c:majorUnit val="250"/>
      </c:valAx>
      <c:valAx>
        <c:axId val="55804484"/>
        <c:scaling>
          <c:orientation val="minMax"/>
          <c:max val="24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"/>
          <c:w val="0.94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2478309"/>
        <c:axId val="23869326"/>
      </c:scatterChart>
      <c:valAx>
        <c:axId val="3247830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69326"/>
        <c:crossesAt val="0.04"/>
        <c:crossBetween val="midCat"/>
        <c:dispUnits/>
        <c:majorUnit val="250"/>
      </c:valAx>
      <c:valAx>
        <c:axId val="23869326"/>
        <c:scaling>
          <c:orientation val="minMax"/>
          <c:max val="0.08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478309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805"/>
          <c:w val="0.90975"/>
          <c:h val="0.856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terén!$D$3:$M$3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38729</c:v>
                </c:pt>
                <c:pt idx="7">
                  <c:v>38839</c:v>
                </c:pt>
                <c:pt idx="8">
                  <c:v>38910</c:v>
                </c:pt>
                <c:pt idx="9">
                  <c:v>39000</c:v>
                </c:pt>
              </c:strCache>
            </c:strRef>
          </c:xVal>
          <c:yVal>
            <c:numRef>
              <c:f>terén!$D$7:$M$7</c:f>
              <c:numCache>
                <c:ptCount val="10"/>
                <c:pt idx="0">
                  <c:v>0</c:v>
                </c:pt>
                <c:pt idx="1">
                  <c:v>160</c:v>
                </c:pt>
                <c:pt idx="2">
                  <c:v>253</c:v>
                </c:pt>
                <c:pt idx="3">
                  <c:v>156</c:v>
                </c:pt>
                <c:pt idx="4">
                  <c:v>159</c:v>
                </c:pt>
                <c:pt idx="5">
                  <c:v>204</c:v>
                </c:pt>
                <c:pt idx="6">
                  <c:v>205</c:v>
                </c:pt>
                <c:pt idx="7">
                  <c:v>249.2</c:v>
                </c:pt>
                <c:pt idx="8">
                  <c:v>219</c:v>
                </c:pt>
                <c:pt idx="9">
                  <c:v>197</c:v>
                </c:pt>
              </c:numCache>
            </c:numRef>
          </c:yVal>
          <c:smooth val="1"/>
        </c:ser>
        <c:axId val="51516065"/>
        <c:axId val="60991402"/>
      </c:scatterChart>
      <c:valAx>
        <c:axId val="5151606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991402"/>
        <c:crossesAt val="100"/>
        <c:crossBetween val="midCat"/>
        <c:dispUnits/>
        <c:majorUnit val="250"/>
        <c:minorUnit val="20"/>
      </c:valAx>
      <c:valAx>
        <c:axId val="6099140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2"/>
          <c:w val="0.942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3497343"/>
        <c:axId val="54367224"/>
      </c:scatterChart>
      <c:valAx>
        <c:axId val="1349734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67224"/>
        <c:crossesAt val="2400"/>
        <c:crossBetween val="midCat"/>
        <c:dispUnits/>
        <c:majorUnit val="250"/>
      </c:valAx>
      <c:valAx>
        <c:axId val="54367224"/>
        <c:scaling>
          <c:orientation val="minMax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97343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0225"/>
          <c:w val="0.9422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'lab-anionty'!$D$11:$M$11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9542969"/>
        <c:axId val="41668994"/>
      </c:scatterChart>
      <c:valAx>
        <c:axId val="1954296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68994"/>
        <c:crossesAt val="500"/>
        <c:crossBetween val="midCat"/>
        <c:dispUnits/>
        <c:majorUnit val="250"/>
      </c:valAx>
      <c:valAx>
        <c:axId val="41668994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4296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15"/>
          <c:w val="0.945"/>
          <c:h val="0.8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'lab-anionty'!$D$12:$M$12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9476627"/>
        <c:axId val="19745324"/>
      </c:scatterChart>
      <c:valAx>
        <c:axId val="3947662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45324"/>
        <c:crosses val="autoZero"/>
        <c:crossBetween val="midCat"/>
        <c:dispUnits/>
        <c:majorUnit val="250"/>
      </c:valAx>
      <c:valAx>
        <c:axId val="19745324"/>
        <c:scaling>
          <c:orientation val="minMax"/>
          <c:max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76627"/>
        <c:crosses val="autoZero"/>
        <c:crossBetween val="midCat"/>
        <c:dispUnits/>
        <c:majorUnit val="0.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02"/>
          <c:w val="0.9422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'lab-anionty'!$D$13:$M$13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3490189"/>
        <c:axId val="55867382"/>
      </c:scatterChart>
      <c:valAx>
        <c:axId val="4349018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67382"/>
        <c:crossesAt val="1.5"/>
        <c:crossBetween val="midCat"/>
        <c:dispUnits/>
        <c:majorUnit val="250"/>
      </c:valAx>
      <c:valAx>
        <c:axId val="55867382"/>
        <c:scaling>
          <c:orientation val="minMax"/>
          <c:max val="7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90189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2"/>
          <c:w val="0.941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'lab-anionty'!$D$14:$M$14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3044391"/>
        <c:axId val="28964064"/>
      </c:scatterChart>
      <c:valAx>
        <c:axId val="3304439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64064"/>
        <c:crosses val="autoZero"/>
        <c:crossBetween val="midCat"/>
        <c:dispUnits/>
        <c:majorUnit val="250"/>
      </c:valAx>
      <c:valAx>
        <c:axId val="28964064"/>
        <c:scaling>
          <c:orientation val="minMax"/>
          <c:max val="0.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04439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05"/>
          <c:w val="0.90925"/>
          <c:h val="0.856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terén!$D$3:$M$3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38729</c:v>
                </c:pt>
                <c:pt idx="7">
                  <c:v>38839</c:v>
                </c:pt>
                <c:pt idx="8">
                  <c:v>38910</c:v>
                </c:pt>
                <c:pt idx="9">
                  <c:v>39000</c:v>
                </c:pt>
              </c:strCache>
            </c:strRef>
          </c:xVal>
          <c:yVal>
            <c:numRef>
              <c:f>terén!$D$8:$M$8</c:f>
              <c:numCache>
                <c:ptCount val="10"/>
                <c:pt idx="0">
                  <c:v>0</c:v>
                </c:pt>
                <c:pt idx="1">
                  <c:v>7120</c:v>
                </c:pt>
                <c:pt idx="2">
                  <c:v>6770</c:v>
                </c:pt>
                <c:pt idx="3">
                  <c:v>6800</c:v>
                </c:pt>
                <c:pt idx="4">
                  <c:v>6800</c:v>
                </c:pt>
                <c:pt idx="5">
                  <c:v>7170</c:v>
                </c:pt>
                <c:pt idx="6">
                  <c:v>6620</c:v>
                </c:pt>
                <c:pt idx="7">
                  <c:v>10710</c:v>
                </c:pt>
                <c:pt idx="8">
                  <c:v>13000</c:v>
                </c:pt>
                <c:pt idx="9">
                  <c:v>6590</c:v>
                </c:pt>
              </c:numCache>
            </c:numRef>
          </c:yVal>
          <c:smooth val="1"/>
        </c:ser>
        <c:axId val="12051707"/>
        <c:axId val="41356500"/>
      </c:scatterChart>
      <c:valAx>
        <c:axId val="1205170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56500"/>
        <c:crossesAt val="0"/>
        <c:crossBetween val="midCat"/>
        <c:dispUnits/>
        <c:majorUnit val="250"/>
        <c:minorUnit val="20"/>
      </c:valAx>
      <c:valAx>
        <c:axId val="41356500"/>
        <c:scaling>
          <c:orientation val="minMax"/>
          <c:max val="15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crossBetween val="midCat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25"/>
          <c:w val="0.9442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redox (Jívka - monitorovací vrt HV4)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6664181"/>
        <c:axId val="61542174"/>
      </c:scatterChart>
      <c:valAx>
        <c:axId val="3666418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42174"/>
        <c:crossesAt val="120"/>
        <c:crossBetween val="midCat"/>
        <c:dispUnits/>
        <c:majorUnit val="250"/>
      </c:valAx>
      <c:valAx>
        <c:axId val="61542174"/>
        <c:scaling>
          <c:orientation val="minMax"/>
          <c:max val="28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64181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02"/>
          <c:w val="0.9422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7008655"/>
        <c:axId val="18860168"/>
      </c:scatterChart>
      <c:valAx>
        <c:axId val="1700865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60168"/>
        <c:crossesAt val="5"/>
        <c:crossBetween val="midCat"/>
        <c:dispUnits/>
        <c:majorUnit val="250"/>
      </c:valAx>
      <c:valAx>
        <c:axId val="18860168"/>
        <c:scaling>
          <c:orientation val="minMax"/>
          <c:max val="8"/>
          <c:min val="6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08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vodisvost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2"/>
          <c:w val="0.944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5523785"/>
        <c:axId val="51278610"/>
      </c:scatterChart>
      <c:valAx>
        <c:axId val="3552378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78610"/>
        <c:crossesAt val="6000"/>
        <c:crossBetween val="midCat"/>
        <c:dispUnits/>
        <c:majorUnit val="250"/>
      </c:valAx>
      <c:valAx>
        <c:axId val="51278610"/>
        <c:scaling>
          <c:orientation val="minMax"/>
          <c:max val="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23785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2"/>
          <c:w val="0.9447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8854307"/>
        <c:axId val="59926716"/>
      </c:scatterChart>
      <c:valAx>
        <c:axId val="5885430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26716"/>
        <c:crossesAt val="15"/>
        <c:crossBetween val="midCat"/>
        <c:dispUnits/>
        <c:majorUnit val="250"/>
      </c:valAx>
      <c:valAx>
        <c:axId val="59926716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crossBetween val="midCat"/>
        <c:dispUnits/>
        <c:maj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2"/>
          <c:w val="0.9437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'lab-ostatní'!$D$8:$M$8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469533"/>
        <c:axId val="22225798"/>
      </c:scatterChart>
      <c:valAx>
        <c:axId val="246953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25798"/>
        <c:crossesAt val="0"/>
        <c:crossBetween val="midCat"/>
        <c:dispUnits/>
        <c:majorUnit val="250"/>
      </c:valAx>
      <c:valAx>
        <c:axId val="2222579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9533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7</xdr:col>
      <xdr:colOff>495300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114300" y="1533525"/>
        <a:ext cx="46196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9</xdr:row>
      <xdr:rowOff>9525</xdr:rowOff>
    </xdr:from>
    <xdr:to>
      <xdr:col>14</xdr:col>
      <xdr:colOff>95250</xdr:colOff>
      <xdr:row>23</xdr:row>
      <xdr:rowOff>76200</xdr:rowOff>
    </xdr:to>
    <xdr:graphicFrame>
      <xdr:nvGraphicFramePr>
        <xdr:cNvPr id="2" name="Chart 4"/>
        <xdr:cNvGraphicFramePr/>
      </xdr:nvGraphicFramePr>
      <xdr:xfrm>
        <a:off x="4838700" y="1543050"/>
        <a:ext cx="46196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95250</xdr:rowOff>
    </xdr:from>
    <xdr:to>
      <xdr:col>7</xdr:col>
      <xdr:colOff>495300</xdr:colOff>
      <xdr:row>39</xdr:row>
      <xdr:rowOff>0</xdr:rowOff>
    </xdr:to>
    <xdr:graphicFrame>
      <xdr:nvGraphicFramePr>
        <xdr:cNvPr id="3" name="Chart 5"/>
        <xdr:cNvGraphicFramePr/>
      </xdr:nvGraphicFramePr>
      <xdr:xfrm>
        <a:off x="114300" y="4057650"/>
        <a:ext cx="46196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647700</xdr:colOff>
      <xdr:row>24</xdr:row>
      <xdr:rowOff>85725</xdr:rowOff>
    </xdr:from>
    <xdr:to>
      <xdr:col>14</xdr:col>
      <xdr:colOff>123825</xdr:colOff>
      <xdr:row>38</xdr:row>
      <xdr:rowOff>152400</xdr:rowOff>
    </xdr:to>
    <xdr:graphicFrame>
      <xdr:nvGraphicFramePr>
        <xdr:cNvPr id="4" name="Chart 6"/>
        <xdr:cNvGraphicFramePr/>
      </xdr:nvGraphicFramePr>
      <xdr:xfrm>
        <a:off x="4886325" y="4048125"/>
        <a:ext cx="46005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114300</xdr:rowOff>
    </xdr:from>
    <xdr:to>
      <xdr:col>5</xdr:col>
      <xdr:colOff>514350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104775" y="2247900"/>
        <a:ext cx="36957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13</xdr:row>
      <xdr:rowOff>114300</xdr:rowOff>
    </xdr:from>
    <xdr:to>
      <xdr:col>10</xdr:col>
      <xdr:colOff>523875</xdr:colOff>
      <xdr:row>25</xdr:row>
      <xdr:rowOff>114300</xdr:rowOff>
    </xdr:to>
    <xdr:graphicFrame>
      <xdr:nvGraphicFramePr>
        <xdr:cNvPr id="2" name="Chart 11"/>
        <xdr:cNvGraphicFramePr/>
      </xdr:nvGraphicFramePr>
      <xdr:xfrm>
        <a:off x="3905250" y="2247900"/>
        <a:ext cx="36671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647700</xdr:colOff>
      <xdr:row>13</xdr:row>
      <xdr:rowOff>104775</xdr:rowOff>
    </xdr:from>
    <xdr:to>
      <xdr:col>16</xdr:col>
      <xdr:colOff>228600</xdr:colOff>
      <xdr:row>25</xdr:row>
      <xdr:rowOff>104775</xdr:rowOff>
    </xdr:to>
    <xdr:graphicFrame>
      <xdr:nvGraphicFramePr>
        <xdr:cNvPr id="3" name="Chart 12"/>
        <xdr:cNvGraphicFramePr/>
      </xdr:nvGraphicFramePr>
      <xdr:xfrm>
        <a:off x="7696200" y="2238375"/>
        <a:ext cx="36671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26</xdr:row>
      <xdr:rowOff>38100</xdr:rowOff>
    </xdr:from>
    <xdr:to>
      <xdr:col>5</xdr:col>
      <xdr:colOff>514350</xdr:colOff>
      <xdr:row>38</xdr:row>
      <xdr:rowOff>47625</xdr:rowOff>
    </xdr:to>
    <xdr:graphicFrame>
      <xdr:nvGraphicFramePr>
        <xdr:cNvPr id="4" name="Chart 13"/>
        <xdr:cNvGraphicFramePr/>
      </xdr:nvGraphicFramePr>
      <xdr:xfrm>
        <a:off x="104775" y="4286250"/>
        <a:ext cx="36957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638175</xdr:colOff>
      <xdr:row>26</xdr:row>
      <xdr:rowOff>38100</xdr:rowOff>
    </xdr:from>
    <xdr:to>
      <xdr:col>10</xdr:col>
      <xdr:colOff>533400</xdr:colOff>
      <xdr:row>38</xdr:row>
      <xdr:rowOff>47625</xdr:rowOff>
    </xdr:to>
    <xdr:graphicFrame>
      <xdr:nvGraphicFramePr>
        <xdr:cNvPr id="5" name="Chart 14"/>
        <xdr:cNvGraphicFramePr/>
      </xdr:nvGraphicFramePr>
      <xdr:xfrm>
        <a:off x="3924300" y="4286250"/>
        <a:ext cx="36576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685800</xdr:colOff>
      <xdr:row>26</xdr:row>
      <xdr:rowOff>38100</xdr:rowOff>
    </xdr:from>
    <xdr:to>
      <xdr:col>16</xdr:col>
      <xdr:colOff>228600</xdr:colOff>
      <xdr:row>38</xdr:row>
      <xdr:rowOff>47625</xdr:rowOff>
    </xdr:to>
    <xdr:graphicFrame>
      <xdr:nvGraphicFramePr>
        <xdr:cNvPr id="6" name="Chart 15"/>
        <xdr:cNvGraphicFramePr/>
      </xdr:nvGraphicFramePr>
      <xdr:xfrm>
        <a:off x="7734300" y="4286250"/>
        <a:ext cx="36290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38</xdr:row>
      <xdr:rowOff>133350</xdr:rowOff>
    </xdr:from>
    <xdr:to>
      <xdr:col>5</xdr:col>
      <xdr:colOff>514350</xdr:colOff>
      <xdr:row>50</xdr:row>
      <xdr:rowOff>142875</xdr:rowOff>
    </xdr:to>
    <xdr:graphicFrame>
      <xdr:nvGraphicFramePr>
        <xdr:cNvPr id="7" name="Chart 16"/>
        <xdr:cNvGraphicFramePr/>
      </xdr:nvGraphicFramePr>
      <xdr:xfrm>
        <a:off x="104775" y="6324600"/>
        <a:ext cx="369570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657225</xdr:colOff>
      <xdr:row>38</xdr:row>
      <xdr:rowOff>142875</xdr:rowOff>
    </xdr:from>
    <xdr:to>
      <xdr:col>10</xdr:col>
      <xdr:colOff>542925</xdr:colOff>
      <xdr:row>50</xdr:row>
      <xdr:rowOff>152400</xdr:rowOff>
    </xdr:to>
    <xdr:graphicFrame>
      <xdr:nvGraphicFramePr>
        <xdr:cNvPr id="8" name="Chart 17"/>
        <xdr:cNvGraphicFramePr/>
      </xdr:nvGraphicFramePr>
      <xdr:xfrm>
        <a:off x="3943350" y="6334125"/>
        <a:ext cx="364807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666750</xdr:colOff>
      <xdr:row>39</xdr:row>
      <xdr:rowOff>0</xdr:rowOff>
    </xdr:from>
    <xdr:to>
      <xdr:col>16</xdr:col>
      <xdr:colOff>238125</xdr:colOff>
      <xdr:row>51</xdr:row>
      <xdr:rowOff>19050</xdr:rowOff>
    </xdr:to>
    <xdr:graphicFrame>
      <xdr:nvGraphicFramePr>
        <xdr:cNvPr id="9" name="Chart 18"/>
        <xdr:cNvGraphicFramePr/>
      </xdr:nvGraphicFramePr>
      <xdr:xfrm>
        <a:off x="7715250" y="6353175"/>
        <a:ext cx="3657600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5</xdr:col>
      <xdr:colOff>523875</xdr:colOff>
      <xdr:row>64</xdr:row>
      <xdr:rowOff>28575</xdr:rowOff>
    </xdr:to>
    <xdr:graphicFrame>
      <xdr:nvGraphicFramePr>
        <xdr:cNvPr id="10" name="Chart 19"/>
        <xdr:cNvGraphicFramePr/>
      </xdr:nvGraphicFramePr>
      <xdr:xfrm>
        <a:off x="142875" y="8458200"/>
        <a:ext cx="3667125" cy="1971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95250</xdr:rowOff>
    </xdr:from>
    <xdr:to>
      <xdr:col>6</xdr:col>
      <xdr:colOff>142875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04775" y="2143125"/>
        <a:ext cx="37719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12</xdr:row>
      <xdr:rowOff>85725</xdr:rowOff>
    </xdr:from>
    <xdr:to>
      <xdr:col>11</xdr:col>
      <xdr:colOff>371475</xdr:colOff>
      <xdr:row>24</xdr:row>
      <xdr:rowOff>85725</xdr:rowOff>
    </xdr:to>
    <xdr:graphicFrame>
      <xdr:nvGraphicFramePr>
        <xdr:cNvPr id="2" name="Chart 10"/>
        <xdr:cNvGraphicFramePr/>
      </xdr:nvGraphicFramePr>
      <xdr:xfrm>
        <a:off x="3952875" y="2133600"/>
        <a:ext cx="37719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12</xdr:row>
      <xdr:rowOff>85725</xdr:rowOff>
    </xdr:from>
    <xdr:to>
      <xdr:col>17</xdr:col>
      <xdr:colOff>314325</xdr:colOff>
      <xdr:row>24</xdr:row>
      <xdr:rowOff>85725</xdr:rowOff>
    </xdr:to>
    <xdr:graphicFrame>
      <xdr:nvGraphicFramePr>
        <xdr:cNvPr id="3" name="Chart 11"/>
        <xdr:cNvGraphicFramePr/>
      </xdr:nvGraphicFramePr>
      <xdr:xfrm>
        <a:off x="7810500" y="2133600"/>
        <a:ext cx="37433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514350</xdr:colOff>
      <xdr:row>37</xdr:row>
      <xdr:rowOff>76200</xdr:rowOff>
    </xdr:from>
    <xdr:to>
      <xdr:col>17</xdr:col>
      <xdr:colOff>409575</xdr:colOff>
      <xdr:row>49</xdr:row>
      <xdr:rowOff>85725</xdr:rowOff>
    </xdr:to>
    <xdr:graphicFrame>
      <xdr:nvGraphicFramePr>
        <xdr:cNvPr id="4" name="Chart 12"/>
        <xdr:cNvGraphicFramePr/>
      </xdr:nvGraphicFramePr>
      <xdr:xfrm>
        <a:off x="7867650" y="6181725"/>
        <a:ext cx="37814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24</xdr:row>
      <xdr:rowOff>133350</xdr:rowOff>
    </xdr:from>
    <xdr:to>
      <xdr:col>6</xdr:col>
      <xdr:colOff>142875</xdr:colOff>
      <xdr:row>36</xdr:row>
      <xdr:rowOff>142875</xdr:rowOff>
    </xdr:to>
    <xdr:graphicFrame>
      <xdr:nvGraphicFramePr>
        <xdr:cNvPr id="5" name="Chart 13"/>
        <xdr:cNvGraphicFramePr/>
      </xdr:nvGraphicFramePr>
      <xdr:xfrm>
        <a:off x="104775" y="4133850"/>
        <a:ext cx="37719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37</xdr:row>
      <xdr:rowOff>95250</xdr:rowOff>
    </xdr:from>
    <xdr:to>
      <xdr:col>6</xdr:col>
      <xdr:colOff>133350</xdr:colOff>
      <xdr:row>49</xdr:row>
      <xdr:rowOff>114300</xdr:rowOff>
    </xdr:to>
    <xdr:graphicFrame>
      <xdr:nvGraphicFramePr>
        <xdr:cNvPr id="6" name="Chart 14"/>
        <xdr:cNvGraphicFramePr/>
      </xdr:nvGraphicFramePr>
      <xdr:xfrm>
        <a:off x="180975" y="6200775"/>
        <a:ext cx="3686175" cy="1962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466725</xdr:colOff>
      <xdr:row>25</xdr:row>
      <xdr:rowOff>0</xdr:rowOff>
    </xdr:from>
    <xdr:to>
      <xdr:col>17</xdr:col>
      <xdr:colOff>361950</xdr:colOff>
      <xdr:row>37</xdr:row>
      <xdr:rowOff>9525</xdr:rowOff>
    </xdr:to>
    <xdr:graphicFrame>
      <xdr:nvGraphicFramePr>
        <xdr:cNvPr id="7" name="Chart 15"/>
        <xdr:cNvGraphicFramePr/>
      </xdr:nvGraphicFramePr>
      <xdr:xfrm>
        <a:off x="7820025" y="4162425"/>
        <a:ext cx="37814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228600</xdr:colOff>
      <xdr:row>25</xdr:row>
      <xdr:rowOff>0</xdr:rowOff>
    </xdr:from>
    <xdr:to>
      <xdr:col>11</xdr:col>
      <xdr:colOff>390525</xdr:colOff>
      <xdr:row>37</xdr:row>
      <xdr:rowOff>19050</xdr:rowOff>
    </xdr:to>
    <xdr:graphicFrame>
      <xdr:nvGraphicFramePr>
        <xdr:cNvPr id="8" name="Chart 16"/>
        <xdr:cNvGraphicFramePr/>
      </xdr:nvGraphicFramePr>
      <xdr:xfrm>
        <a:off x="3962400" y="4162425"/>
        <a:ext cx="378142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257175</xdr:colOff>
      <xdr:row>37</xdr:row>
      <xdr:rowOff>95250</xdr:rowOff>
    </xdr:from>
    <xdr:to>
      <xdr:col>11</xdr:col>
      <xdr:colOff>390525</xdr:colOff>
      <xdr:row>49</xdr:row>
      <xdr:rowOff>114300</xdr:rowOff>
    </xdr:to>
    <xdr:graphicFrame>
      <xdr:nvGraphicFramePr>
        <xdr:cNvPr id="9" name="Chart 17"/>
        <xdr:cNvGraphicFramePr/>
      </xdr:nvGraphicFramePr>
      <xdr:xfrm>
        <a:off x="3990975" y="6200775"/>
        <a:ext cx="3752850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161925</xdr:rowOff>
    </xdr:from>
    <xdr:to>
      <xdr:col>5</xdr:col>
      <xdr:colOff>619125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52400" y="247650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14</xdr:row>
      <xdr:rowOff>161925</xdr:rowOff>
    </xdr:from>
    <xdr:to>
      <xdr:col>10</xdr:col>
      <xdr:colOff>466725</xdr:colOff>
      <xdr:row>27</xdr:row>
      <xdr:rowOff>0</xdr:rowOff>
    </xdr:to>
    <xdr:graphicFrame>
      <xdr:nvGraphicFramePr>
        <xdr:cNvPr id="2" name="Chart 8"/>
        <xdr:cNvGraphicFramePr/>
      </xdr:nvGraphicFramePr>
      <xdr:xfrm>
        <a:off x="3857625" y="2476500"/>
        <a:ext cx="36099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14</xdr:row>
      <xdr:rowOff>161925</xdr:rowOff>
    </xdr:from>
    <xdr:to>
      <xdr:col>16</xdr:col>
      <xdr:colOff>28575</xdr:colOff>
      <xdr:row>27</xdr:row>
      <xdr:rowOff>0</xdr:rowOff>
    </xdr:to>
    <xdr:graphicFrame>
      <xdr:nvGraphicFramePr>
        <xdr:cNvPr id="3" name="Chart 9"/>
        <xdr:cNvGraphicFramePr/>
      </xdr:nvGraphicFramePr>
      <xdr:xfrm>
        <a:off x="7572375" y="2476500"/>
        <a:ext cx="371475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27</xdr:row>
      <xdr:rowOff>95250</xdr:rowOff>
    </xdr:from>
    <xdr:to>
      <xdr:col>5</xdr:col>
      <xdr:colOff>609600</xdr:colOff>
      <xdr:row>39</xdr:row>
      <xdr:rowOff>104775</xdr:rowOff>
    </xdr:to>
    <xdr:graphicFrame>
      <xdr:nvGraphicFramePr>
        <xdr:cNvPr id="4" name="Chart 10"/>
        <xdr:cNvGraphicFramePr/>
      </xdr:nvGraphicFramePr>
      <xdr:xfrm>
        <a:off x="152400" y="4524375"/>
        <a:ext cx="36004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742950</xdr:colOff>
      <xdr:row>27</xdr:row>
      <xdr:rowOff>104775</xdr:rowOff>
    </xdr:from>
    <xdr:to>
      <xdr:col>10</xdr:col>
      <xdr:colOff>457200</xdr:colOff>
      <xdr:row>39</xdr:row>
      <xdr:rowOff>114300</xdr:rowOff>
    </xdr:to>
    <xdr:graphicFrame>
      <xdr:nvGraphicFramePr>
        <xdr:cNvPr id="5" name="Chart 11"/>
        <xdr:cNvGraphicFramePr/>
      </xdr:nvGraphicFramePr>
      <xdr:xfrm>
        <a:off x="3886200" y="4533900"/>
        <a:ext cx="357187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581025</xdr:colOff>
      <xdr:row>27</xdr:row>
      <xdr:rowOff>104775</xdr:rowOff>
    </xdr:from>
    <xdr:to>
      <xdr:col>16</xdr:col>
      <xdr:colOff>38100</xdr:colOff>
      <xdr:row>39</xdr:row>
      <xdr:rowOff>114300</xdr:rowOff>
    </xdr:to>
    <xdr:graphicFrame>
      <xdr:nvGraphicFramePr>
        <xdr:cNvPr id="6" name="Chart 12"/>
        <xdr:cNvGraphicFramePr/>
      </xdr:nvGraphicFramePr>
      <xdr:xfrm>
        <a:off x="7581900" y="4533900"/>
        <a:ext cx="37147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40</xdr:row>
      <xdr:rowOff>28575</xdr:rowOff>
    </xdr:from>
    <xdr:to>
      <xdr:col>5</xdr:col>
      <xdr:colOff>600075</xdr:colOff>
      <xdr:row>52</xdr:row>
      <xdr:rowOff>38100</xdr:rowOff>
    </xdr:to>
    <xdr:graphicFrame>
      <xdr:nvGraphicFramePr>
        <xdr:cNvPr id="7" name="Chart 13"/>
        <xdr:cNvGraphicFramePr/>
      </xdr:nvGraphicFramePr>
      <xdr:xfrm>
        <a:off x="161925" y="6562725"/>
        <a:ext cx="358140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742950</xdr:colOff>
      <xdr:row>40</xdr:row>
      <xdr:rowOff>38100</xdr:rowOff>
    </xdr:from>
    <xdr:to>
      <xdr:col>10</xdr:col>
      <xdr:colOff>447675</xdr:colOff>
      <xdr:row>52</xdr:row>
      <xdr:rowOff>47625</xdr:rowOff>
    </xdr:to>
    <xdr:graphicFrame>
      <xdr:nvGraphicFramePr>
        <xdr:cNvPr id="8" name="Chart 14"/>
        <xdr:cNvGraphicFramePr/>
      </xdr:nvGraphicFramePr>
      <xdr:xfrm>
        <a:off x="3886200" y="6572250"/>
        <a:ext cx="35623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609600</xdr:colOff>
      <xdr:row>40</xdr:row>
      <xdr:rowOff>57150</xdr:rowOff>
    </xdr:from>
    <xdr:to>
      <xdr:col>16</xdr:col>
      <xdr:colOff>66675</xdr:colOff>
      <xdr:row>52</xdr:row>
      <xdr:rowOff>66675</xdr:rowOff>
    </xdr:to>
    <xdr:graphicFrame>
      <xdr:nvGraphicFramePr>
        <xdr:cNvPr id="9" name="Chart 15"/>
        <xdr:cNvGraphicFramePr/>
      </xdr:nvGraphicFramePr>
      <xdr:xfrm>
        <a:off x="7610475" y="6591300"/>
        <a:ext cx="3714750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52</xdr:row>
      <xdr:rowOff>142875</xdr:rowOff>
    </xdr:from>
    <xdr:to>
      <xdr:col>5</xdr:col>
      <xdr:colOff>581025</xdr:colOff>
      <xdr:row>64</xdr:row>
      <xdr:rowOff>152400</xdr:rowOff>
    </xdr:to>
    <xdr:graphicFrame>
      <xdr:nvGraphicFramePr>
        <xdr:cNvPr id="10" name="Chart 16"/>
        <xdr:cNvGraphicFramePr/>
      </xdr:nvGraphicFramePr>
      <xdr:xfrm>
        <a:off x="161925" y="8620125"/>
        <a:ext cx="3562350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752475</xdr:colOff>
      <xdr:row>53</xdr:row>
      <xdr:rowOff>0</xdr:rowOff>
    </xdr:from>
    <xdr:to>
      <xdr:col>10</xdr:col>
      <xdr:colOff>438150</xdr:colOff>
      <xdr:row>65</xdr:row>
      <xdr:rowOff>9525</xdr:rowOff>
    </xdr:to>
    <xdr:graphicFrame>
      <xdr:nvGraphicFramePr>
        <xdr:cNvPr id="11" name="Chart 17"/>
        <xdr:cNvGraphicFramePr/>
      </xdr:nvGraphicFramePr>
      <xdr:xfrm>
        <a:off x="3895725" y="8639175"/>
        <a:ext cx="354330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57421875" style="1" customWidth="1"/>
    <col min="2" max="3" width="4.28125" style="1" customWidth="1"/>
    <col min="4" max="4" width="16.28125" style="1" customWidth="1"/>
    <col min="5" max="5" width="6.8515625" style="2" customWidth="1"/>
    <col min="6" max="18" width="11.7109375" style="1" customWidth="1"/>
    <col min="19" max="16384" width="9.140625" style="1" customWidth="1"/>
  </cols>
  <sheetData>
    <row r="1" ht="12.75"/>
    <row r="2" spans="2:6" ht="12.75">
      <c r="B2" s="1" t="s">
        <v>39</v>
      </c>
      <c r="F2" s="8" t="s">
        <v>53</v>
      </c>
    </row>
    <row r="3" spans="1:18" ht="13.5" thickBot="1">
      <c r="A3" s="63"/>
      <c r="B3" s="63"/>
      <c r="C3" s="63"/>
      <c r="D3" s="63"/>
      <c r="E3" s="64"/>
      <c r="F3" s="63"/>
      <c r="G3" s="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4.25" thickBot="1" thickTop="1">
      <c r="A4" s="63"/>
      <c r="B4" s="65"/>
      <c r="C4" s="66"/>
      <c r="D4" s="66" t="s">
        <v>0</v>
      </c>
      <c r="E4" s="67"/>
      <c r="F4" s="109">
        <v>38266</v>
      </c>
      <c r="G4" s="110">
        <v>38321</v>
      </c>
      <c r="H4" s="110">
        <v>38422</v>
      </c>
      <c r="I4" s="110">
        <v>38447</v>
      </c>
      <c r="J4" s="110">
        <v>38546</v>
      </c>
      <c r="K4" s="110">
        <v>38636</v>
      </c>
      <c r="L4" s="110">
        <v>38729</v>
      </c>
      <c r="M4" s="110">
        <v>38839</v>
      </c>
      <c r="N4" s="110">
        <v>38910</v>
      </c>
      <c r="O4" s="134">
        <v>39000</v>
      </c>
      <c r="P4" s="134"/>
      <c r="Q4" s="134"/>
      <c r="R4" s="111"/>
    </row>
    <row r="5" spans="1:18" ht="13.5" thickTop="1">
      <c r="A5" s="63"/>
      <c r="B5" s="183" t="s">
        <v>31</v>
      </c>
      <c r="C5" s="190"/>
      <c r="D5" s="68" t="s">
        <v>1</v>
      </c>
      <c r="E5" s="69"/>
      <c r="F5" s="85" t="s">
        <v>17</v>
      </c>
      <c r="G5" s="85" t="s">
        <v>17</v>
      </c>
      <c r="H5" s="86" t="s">
        <v>17</v>
      </c>
      <c r="I5" s="86" t="s">
        <v>17</v>
      </c>
      <c r="J5" s="86" t="s">
        <v>17</v>
      </c>
      <c r="K5" s="86" t="s">
        <v>17</v>
      </c>
      <c r="L5" s="86" t="s">
        <v>17</v>
      </c>
      <c r="M5" s="86" t="s">
        <v>17</v>
      </c>
      <c r="N5" s="86" t="s">
        <v>17</v>
      </c>
      <c r="O5" s="86" t="s">
        <v>17</v>
      </c>
      <c r="P5" s="135"/>
      <c r="Q5" s="135"/>
      <c r="R5" s="87"/>
    </row>
    <row r="6" spans="1:18" ht="14.25">
      <c r="A6" s="63"/>
      <c r="B6" s="184"/>
      <c r="C6" s="191"/>
      <c r="D6" s="70" t="s">
        <v>2</v>
      </c>
      <c r="E6" s="24" t="s">
        <v>51</v>
      </c>
      <c r="F6" s="90" t="s">
        <v>52</v>
      </c>
      <c r="G6" s="88">
        <v>9.3</v>
      </c>
      <c r="H6" s="88">
        <v>9.8</v>
      </c>
      <c r="I6" s="88">
        <v>19.5</v>
      </c>
      <c r="J6" s="88">
        <v>21.4</v>
      </c>
      <c r="K6" s="88">
        <v>18.7</v>
      </c>
      <c r="L6" s="88">
        <v>16.3</v>
      </c>
      <c r="M6" s="88">
        <v>15.1</v>
      </c>
      <c r="N6" s="88">
        <v>19.3</v>
      </c>
      <c r="O6" s="136">
        <v>18.1</v>
      </c>
      <c r="P6" s="136"/>
      <c r="Q6" s="136"/>
      <c r="R6" s="92"/>
    </row>
    <row r="7" spans="1:18" ht="12.75">
      <c r="A7" s="63"/>
      <c r="B7" s="184"/>
      <c r="C7" s="191"/>
      <c r="D7" s="70" t="s">
        <v>3</v>
      </c>
      <c r="E7" s="71"/>
      <c r="F7" s="90" t="s">
        <v>52</v>
      </c>
      <c r="G7" s="88">
        <v>7.03</v>
      </c>
      <c r="H7" s="88">
        <v>7.16</v>
      </c>
      <c r="I7" s="88">
        <v>6.72</v>
      </c>
      <c r="J7" s="88">
        <v>6.48</v>
      </c>
      <c r="K7" s="88">
        <v>6.58</v>
      </c>
      <c r="L7" s="88">
        <v>6.59</v>
      </c>
      <c r="M7" s="88">
        <v>6.53</v>
      </c>
      <c r="N7" s="88">
        <v>7.15</v>
      </c>
      <c r="O7" s="136">
        <v>6.65</v>
      </c>
      <c r="P7" s="136"/>
      <c r="Q7" s="136"/>
      <c r="R7" s="92"/>
    </row>
    <row r="8" spans="1:18" ht="12.75">
      <c r="A8" s="63"/>
      <c r="B8" s="184"/>
      <c r="C8" s="191"/>
      <c r="D8" s="70" t="s">
        <v>34</v>
      </c>
      <c r="E8" s="71" t="s">
        <v>35</v>
      </c>
      <c r="F8" s="90" t="s">
        <v>52</v>
      </c>
      <c r="G8" s="88">
        <v>160</v>
      </c>
      <c r="H8" s="88">
        <v>253</v>
      </c>
      <c r="I8" s="88">
        <v>156</v>
      </c>
      <c r="J8" s="88">
        <v>159</v>
      </c>
      <c r="K8" s="88">
        <v>204</v>
      </c>
      <c r="L8" s="88">
        <v>205</v>
      </c>
      <c r="M8" s="88">
        <v>249.2</v>
      </c>
      <c r="N8" s="88">
        <v>219</v>
      </c>
      <c r="O8" s="136">
        <v>197</v>
      </c>
      <c r="P8" s="136"/>
      <c r="Q8" s="136"/>
      <c r="R8" s="92"/>
    </row>
    <row r="9" spans="1:18" ht="13.5" thickBot="1">
      <c r="A9" s="63"/>
      <c r="B9" s="185"/>
      <c r="C9" s="192"/>
      <c r="D9" s="72" t="s">
        <v>4</v>
      </c>
      <c r="E9" s="73" t="s">
        <v>36</v>
      </c>
      <c r="F9" s="91" t="s">
        <v>52</v>
      </c>
      <c r="G9" s="89">
        <v>7120</v>
      </c>
      <c r="H9" s="89">
        <v>6770</v>
      </c>
      <c r="I9" s="89">
        <v>6800</v>
      </c>
      <c r="J9" s="89">
        <v>6800</v>
      </c>
      <c r="K9" s="89">
        <v>7170</v>
      </c>
      <c r="L9" s="89">
        <v>6620</v>
      </c>
      <c r="M9" s="89">
        <v>10710</v>
      </c>
      <c r="N9" s="89">
        <v>13000</v>
      </c>
      <c r="O9" s="137">
        <v>6590</v>
      </c>
      <c r="P9" s="137"/>
      <c r="Q9" s="137"/>
      <c r="R9" s="93"/>
    </row>
    <row r="10" spans="1:18" ht="13.5" thickTop="1">
      <c r="A10" s="63"/>
      <c r="B10" s="179" t="s">
        <v>50</v>
      </c>
      <c r="C10" s="189" t="s">
        <v>37</v>
      </c>
      <c r="D10" s="68" t="s">
        <v>18</v>
      </c>
      <c r="E10" s="69" t="s">
        <v>35</v>
      </c>
      <c r="F10" s="94"/>
      <c r="G10" s="94">
        <v>160</v>
      </c>
      <c r="H10" s="95">
        <v>253</v>
      </c>
      <c r="I10" s="95">
        <v>156</v>
      </c>
      <c r="J10" s="94">
        <v>159</v>
      </c>
      <c r="K10" s="94">
        <v>204</v>
      </c>
      <c r="L10" s="94">
        <v>205</v>
      </c>
      <c r="M10" s="94">
        <v>249.2</v>
      </c>
      <c r="N10" s="94">
        <v>219</v>
      </c>
      <c r="O10" s="138">
        <v>197</v>
      </c>
      <c r="P10" s="138"/>
      <c r="Q10" s="138"/>
      <c r="R10" s="96"/>
    </row>
    <row r="11" spans="1:18" ht="12.75">
      <c r="A11" s="63"/>
      <c r="B11" s="180"/>
      <c r="C11" s="177"/>
      <c r="D11" s="70" t="s">
        <v>3</v>
      </c>
      <c r="E11" s="71"/>
      <c r="F11" s="88">
        <v>6.76</v>
      </c>
      <c r="G11" s="88">
        <v>6.8</v>
      </c>
      <c r="H11" s="97">
        <v>7.1</v>
      </c>
      <c r="I11" s="97">
        <v>6.81</v>
      </c>
      <c r="J11" s="88">
        <v>6.65</v>
      </c>
      <c r="K11" s="88">
        <v>6.88</v>
      </c>
      <c r="L11" s="88">
        <v>6.54</v>
      </c>
      <c r="M11" s="88">
        <v>6.57</v>
      </c>
      <c r="N11" s="88">
        <v>6.48</v>
      </c>
      <c r="O11" s="136">
        <v>6.7</v>
      </c>
      <c r="P11" s="136"/>
      <c r="Q11" s="136"/>
      <c r="R11" s="92"/>
    </row>
    <row r="12" spans="1:18" ht="12.75">
      <c r="A12" s="63"/>
      <c r="B12" s="180"/>
      <c r="C12" s="177"/>
      <c r="D12" s="70" t="s">
        <v>4</v>
      </c>
      <c r="E12" s="71" t="s">
        <v>36</v>
      </c>
      <c r="F12" s="88">
        <v>7650</v>
      </c>
      <c r="G12" s="88">
        <v>7400</v>
      </c>
      <c r="H12" s="97">
        <v>6820</v>
      </c>
      <c r="I12" s="97">
        <v>7300</v>
      </c>
      <c r="J12" s="88">
        <v>6640</v>
      </c>
      <c r="K12" s="88">
        <v>7150</v>
      </c>
      <c r="L12" s="88">
        <v>6510</v>
      </c>
      <c r="M12" s="88">
        <v>6310</v>
      </c>
      <c r="N12" s="88">
        <v>6390</v>
      </c>
      <c r="O12" s="136">
        <v>6700</v>
      </c>
      <c r="P12" s="136"/>
      <c r="Q12" s="136"/>
      <c r="R12" s="92"/>
    </row>
    <row r="13" spans="1:18" ht="12.75">
      <c r="A13" s="63"/>
      <c r="B13" s="180"/>
      <c r="C13" s="177"/>
      <c r="D13" s="70" t="s">
        <v>5</v>
      </c>
      <c r="E13" s="71" t="s">
        <v>15</v>
      </c>
      <c r="F13" s="88">
        <v>22.4</v>
      </c>
      <c r="G13" s="88">
        <v>23.6</v>
      </c>
      <c r="H13" s="97">
        <v>15.6</v>
      </c>
      <c r="I13" s="97">
        <v>23.7</v>
      </c>
      <c r="J13" s="88">
        <v>23.9</v>
      </c>
      <c r="K13" s="88">
        <v>23</v>
      </c>
      <c r="L13" s="88">
        <v>19.7</v>
      </c>
      <c r="M13" s="88">
        <v>18.4</v>
      </c>
      <c r="N13" s="88">
        <v>19.8</v>
      </c>
      <c r="O13" s="136">
        <v>20.1</v>
      </c>
      <c r="P13" s="136"/>
      <c r="Q13" s="136"/>
      <c r="R13" s="92"/>
    </row>
    <row r="14" spans="1:18" ht="12.75">
      <c r="A14" s="63"/>
      <c r="B14" s="180"/>
      <c r="C14" s="177"/>
      <c r="D14" s="70" t="s">
        <v>6</v>
      </c>
      <c r="E14" s="71" t="s">
        <v>15</v>
      </c>
      <c r="F14" s="88">
        <v>3.1</v>
      </c>
      <c r="G14" s="88">
        <v>2.4</v>
      </c>
      <c r="H14" s="97">
        <v>1.6</v>
      </c>
      <c r="I14" s="97">
        <v>2.5</v>
      </c>
      <c r="J14" s="88">
        <v>5.9</v>
      </c>
      <c r="K14" s="88">
        <v>5.9</v>
      </c>
      <c r="L14" s="88">
        <v>5</v>
      </c>
      <c r="M14" s="88">
        <v>3.3</v>
      </c>
      <c r="N14" s="88">
        <v>4.3</v>
      </c>
      <c r="O14" s="136">
        <v>4.02</v>
      </c>
      <c r="P14" s="136"/>
      <c r="Q14" s="136"/>
      <c r="R14" s="92"/>
    </row>
    <row r="15" spans="1:18" ht="12.75">
      <c r="A15" s="63"/>
      <c r="B15" s="180"/>
      <c r="C15" s="177"/>
      <c r="D15" s="70" t="s">
        <v>7</v>
      </c>
      <c r="E15" s="71" t="s">
        <v>15</v>
      </c>
      <c r="F15" s="88">
        <v>11.2</v>
      </c>
      <c r="G15" s="88">
        <v>10.8</v>
      </c>
      <c r="H15" s="97">
        <v>10.1</v>
      </c>
      <c r="I15" s="97">
        <v>8.7</v>
      </c>
      <c r="J15" s="88">
        <v>9.1</v>
      </c>
      <c r="K15" s="88">
        <v>9.5</v>
      </c>
      <c r="L15" s="88">
        <v>8.5</v>
      </c>
      <c r="M15" s="88">
        <v>8.6</v>
      </c>
      <c r="N15" s="88">
        <v>8.75</v>
      </c>
      <c r="O15" s="136">
        <v>9.25</v>
      </c>
      <c r="P15" s="136"/>
      <c r="Q15" s="136"/>
      <c r="R15" s="92"/>
    </row>
    <row r="16" spans="1:18" ht="12.75">
      <c r="A16" s="63"/>
      <c r="B16" s="180"/>
      <c r="C16" s="177"/>
      <c r="D16" s="70" t="s">
        <v>8</v>
      </c>
      <c r="E16" s="71" t="s">
        <v>16</v>
      </c>
      <c r="F16" s="88">
        <v>6690</v>
      </c>
      <c r="G16" s="88">
        <v>6250</v>
      </c>
      <c r="H16" s="97">
        <v>5330</v>
      </c>
      <c r="I16" s="97">
        <v>6050</v>
      </c>
      <c r="J16" s="88">
        <v>5960</v>
      </c>
      <c r="K16" s="88">
        <v>5680</v>
      </c>
      <c r="L16" s="88">
        <v>5050</v>
      </c>
      <c r="M16" s="88">
        <v>4640</v>
      </c>
      <c r="N16" s="88">
        <v>5290</v>
      </c>
      <c r="O16" s="136">
        <v>5570</v>
      </c>
      <c r="P16" s="136"/>
      <c r="Q16" s="136"/>
      <c r="R16" s="92"/>
    </row>
    <row r="17" spans="1:18" ht="12.75">
      <c r="A17" s="63"/>
      <c r="B17" s="180"/>
      <c r="C17" s="186"/>
      <c r="D17" s="74" t="s">
        <v>57</v>
      </c>
      <c r="E17" s="71" t="s">
        <v>16</v>
      </c>
      <c r="F17" s="98">
        <v>74</v>
      </c>
      <c r="G17" s="98">
        <v>53</v>
      </c>
      <c r="H17" s="129">
        <v>49</v>
      </c>
      <c r="I17" s="129">
        <v>57</v>
      </c>
      <c r="J17" s="98">
        <v>51</v>
      </c>
      <c r="K17" s="98">
        <v>48</v>
      </c>
      <c r="L17" s="98">
        <v>24</v>
      </c>
      <c r="M17" s="98">
        <v>34</v>
      </c>
      <c r="N17" s="98">
        <v>58</v>
      </c>
      <c r="O17" s="88">
        <v>55</v>
      </c>
      <c r="P17" s="139"/>
      <c r="Q17" s="139"/>
      <c r="R17" s="100"/>
    </row>
    <row r="18" spans="1:18" ht="15.75">
      <c r="A18" s="63"/>
      <c r="B18" s="180"/>
      <c r="C18" s="186"/>
      <c r="D18" s="74" t="s">
        <v>58</v>
      </c>
      <c r="E18" s="71" t="s">
        <v>59</v>
      </c>
      <c r="F18" s="98"/>
      <c r="G18" s="98"/>
      <c r="H18" s="129"/>
      <c r="I18" s="129"/>
      <c r="J18" s="98"/>
      <c r="K18" s="98"/>
      <c r="L18" s="98"/>
      <c r="M18" s="98"/>
      <c r="N18" s="98">
        <v>0</v>
      </c>
      <c r="O18" s="104">
        <v>0</v>
      </c>
      <c r="P18" s="139"/>
      <c r="Q18" s="139"/>
      <c r="R18" s="100"/>
    </row>
    <row r="19" spans="1:18" ht="13.5" thickBot="1">
      <c r="A19" s="63"/>
      <c r="B19" s="180"/>
      <c r="C19" s="186"/>
      <c r="D19" s="74" t="s">
        <v>54</v>
      </c>
      <c r="E19" s="75" t="s">
        <v>16</v>
      </c>
      <c r="F19" s="98">
        <v>2.89</v>
      </c>
      <c r="G19" s="98">
        <v>2.04</v>
      </c>
      <c r="H19" s="99">
        <v>2.2</v>
      </c>
      <c r="I19" s="99">
        <v>2.28</v>
      </c>
      <c r="J19" s="98">
        <v>7.63</v>
      </c>
      <c r="K19" s="98">
        <v>5.42</v>
      </c>
      <c r="L19" s="98">
        <v>3.09</v>
      </c>
      <c r="M19" s="98">
        <v>1.9</v>
      </c>
      <c r="N19" s="98">
        <v>3.22</v>
      </c>
      <c r="O19" s="139">
        <v>4.31</v>
      </c>
      <c r="P19" s="139"/>
      <c r="Q19" s="139"/>
      <c r="R19" s="100"/>
    </row>
    <row r="20" spans="1:18" ht="12.75">
      <c r="A20" s="63"/>
      <c r="B20" s="180"/>
      <c r="C20" s="176" t="s">
        <v>32</v>
      </c>
      <c r="D20" s="76" t="s">
        <v>9</v>
      </c>
      <c r="E20" s="77" t="s">
        <v>16</v>
      </c>
      <c r="F20" s="101">
        <v>1190</v>
      </c>
      <c r="G20" s="101">
        <v>993</v>
      </c>
      <c r="H20" s="102">
        <v>760</v>
      </c>
      <c r="I20" s="102">
        <v>752</v>
      </c>
      <c r="J20" s="101">
        <v>804</v>
      </c>
      <c r="K20" s="101">
        <v>935</v>
      </c>
      <c r="L20" s="101">
        <v>824</v>
      </c>
      <c r="M20" s="101">
        <v>734</v>
      </c>
      <c r="N20" s="101">
        <v>714</v>
      </c>
      <c r="O20" s="140">
        <v>724</v>
      </c>
      <c r="P20" s="140"/>
      <c r="Q20" s="140"/>
      <c r="R20" s="103"/>
    </row>
    <row r="21" spans="1:18" ht="12.75">
      <c r="A21" s="63"/>
      <c r="B21" s="180"/>
      <c r="C21" s="177"/>
      <c r="D21" s="70" t="s">
        <v>10</v>
      </c>
      <c r="E21" s="71" t="s">
        <v>16</v>
      </c>
      <c r="F21" s="88">
        <v>23</v>
      </c>
      <c r="G21" s="88">
        <v>20</v>
      </c>
      <c r="H21" s="97">
        <v>16</v>
      </c>
      <c r="I21" s="97">
        <v>19</v>
      </c>
      <c r="J21" s="88">
        <v>0.1</v>
      </c>
      <c r="K21" s="88">
        <v>0.1</v>
      </c>
      <c r="L21" s="88">
        <v>20</v>
      </c>
      <c r="M21" s="88">
        <v>21</v>
      </c>
      <c r="N21" s="88">
        <v>21</v>
      </c>
      <c r="O21" s="136">
        <v>22</v>
      </c>
      <c r="P21" s="136"/>
      <c r="Q21" s="136"/>
      <c r="R21" s="92"/>
    </row>
    <row r="22" spans="1:18" ht="12.75">
      <c r="A22" s="63"/>
      <c r="B22" s="180"/>
      <c r="C22" s="177"/>
      <c r="D22" s="70" t="s">
        <v>11</v>
      </c>
      <c r="E22" s="71" t="s">
        <v>16</v>
      </c>
      <c r="F22" s="88">
        <v>462</v>
      </c>
      <c r="G22" s="88">
        <v>511</v>
      </c>
      <c r="H22" s="97">
        <v>334</v>
      </c>
      <c r="I22" s="97">
        <v>503</v>
      </c>
      <c r="J22" s="88">
        <v>424</v>
      </c>
      <c r="K22" s="88">
        <v>506</v>
      </c>
      <c r="L22" s="88">
        <v>406</v>
      </c>
      <c r="M22" s="88">
        <v>381</v>
      </c>
      <c r="N22" s="88">
        <v>434</v>
      </c>
      <c r="O22" s="136">
        <v>427</v>
      </c>
      <c r="P22" s="136"/>
      <c r="Q22" s="136"/>
      <c r="R22" s="92"/>
    </row>
    <row r="23" spans="1:18" ht="12.75">
      <c r="A23" s="63"/>
      <c r="B23" s="180"/>
      <c r="C23" s="177"/>
      <c r="D23" s="70" t="s">
        <v>12</v>
      </c>
      <c r="E23" s="71" t="s">
        <v>16</v>
      </c>
      <c r="F23" s="88">
        <v>265</v>
      </c>
      <c r="G23" s="88">
        <v>264</v>
      </c>
      <c r="H23" s="104">
        <v>178</v>
      </c>
      <c r="I23" s="104">
        <v>271</v>
      </c>
      <c r="J23" s="88">
        <v>325</v>
      </c>
      <c r="K23" s="88">
        <v>252</v>
      </c>
      <c r="L23" s="88">
        <v>232</v>
      </c>
      <c r="M23" s="88">
        <v>217</v>
      </c>
      <c r="N23" s="88">
        <v>230</v>
      </c>
      <c r="O23" s="136">
        <v>229</v>
      </c>
      <c r="P23" s="136"/>
      <c r="Q23" s="136"/>
      <c r="R23" s="92"/>
    </row>
    <row r="24" spans="1:18" ht="12.75">
      <c r="A24" s="63"/>
      <c r="B24" s="180"/>
      <c r="C24" s="177"/>
      <c r="D24" s="70" t="s">
        <v>13</v>
      </c>
      <c r="E24" s="71" t="s">
        <v>16</v>
      </c>
      <c r="F24" s="88">
        <v>2.8</v>
      </c>
      <c r="G24" s="88">
        <v>2.77</v>
      </c>
      <c r="H24" s="97">
        <v>1.97</v>
      </c>
      <c r="I24" s="97">
        <v>5.58</v>
      </c>
      <c r="J24" s="88">
        <v>7.5</v>
      </c>
      <c r="K24" s="88">
        <v>4.98</v>
      </c>
      <c r="L24" s="88">
        <v>3.77</v>
      </c>
      <c r="M24" s="88">
        <v>3.31</v>
      </c>
      <c r="N24" s="88">
        <v>4.37</v>
      </c>
      <c r="O24" s="136">
        <v>3.7</v>
      </c>
      <c r="P24" s="136"/>
      <c r="Q24" s="136"/>
      <c r="R24" s="92"/>
    </row>
    <row r="25" spans="1:18" ht="14.25">
      <c r="A25" s="63"/>
      <c r="B25" s="180"/>
      <c r="C25" s="177"/>
      <c r="D25" s="146" t="s">
        <v>60</v>
      </c>
      <c r="E25" s="71" t="s">
        <v>16</v>
      </c>
      <c r="F25" s="88"/>
      <c r="G25" s="88"/>
      <c r="H25" s="97"/>
      <c r="I25" s="97"/>
      <c r="J25" s="88"/>
      <c r="K25" s="88"/>
      <c r="L25" s="88">
        <v>3.77</v>
      </c>
      <c r="M25" s="88">
        <v>3.31</v>
      </c>
      <c r="N25" s="88">
        <v>4.37</v>
      </c>
      <c r="O25" s="136">
        <v>3.7</v>
      </c>
      <c r="P25" s="136"/>
      <c r="Q25" s="136"/>
      <c r="R25" s="92"/>
    </row>
    <row r="26" spans="1:18" ht="12.75">
      <c r="A26" s="63"/>
      <c r="B26" s="180"/>
      <c r="C26" s="177"/>
      <c r="D26" s="146" t="s">
        <v>14</v>
      </c>
      <c r="E26" s="71" t="s">
        <v>16</v>
      </c>
      <c r="F26" s="88">
        <v>37.1</v>
      </c>
      <c r="G26" s="88">
        <v>30.6</v>
      </c>
      <c r="H26" s="97">
        <v>30.1</v>
      </c>
      <c r="I26" s="97">
        <v>48.4</v>
      </c>
      <c r="J26" s="88">
        <v>70.8</v>
      </c>
      <c r="K26" s="88">
        <v>103</v>
      </c>
      <c r="L26" s="88">
        <v>46.2</v>
      </c>
      <c r="M26" s="88">
        <v>33.7</v>
      </c>
      <c r="N26" s="88">
        <v>40.8</v>
      </c>
      <c r="O26" s="136">
        <v>43.8</v>
      </c>
      <c r="P26" s="136"/>
      <c r="Q26" s="136"/>
      <c r="R26" s="92"/>
    </row>
    <row r="27" spans="1:18" ht="14.25">
      <c r="A27" s="63"/>
      <c r="B27" s="180"/>
      <c r="C27" s="186"/>
      <c r="D27" s="146" t="s">
        <v>61</v>
      </c>
      <c r="E27" s="71" t="s">
        <v>16</v>
      </c>
      <c r="F27" s="98"/>
      <c r="G27" s="98"/>
      <c r="H27" s="129"/>
      <c r="I27" s="129"/>
      <c r="J27" s="98">
        <v>57</v>
      </c>
      <c r="K27" s="98">
        <v>67</v>
      </c>
      <c r="L27" s="98">
        <v>43</v>
      </c>
      <c r="M27" s="98">
        <v>2.1</v>
      </c>
      <c r="N27" s="98">
        <v>33</v>
      </c>
      <c r="O27" s="139">
        <v>27</v>
      </c>
      <c r="P27" s="139"/>
      <c r="Q27" s="139"/>
      <c r="R27" s="100"/>
    </row>
    <row r="28" spans="1:18" ht="13.5" thickBot="1">
      <c r="A28" s="63"/>
      <c r="B28" s="180"/>
      <c r="C28" s="187"/>
      <c r="D28" s="78" t="s">
        <v>19</v>
      </c>
      <c r="E28" s="79" t="s">
        <v>16</v>
      </c>
      <c r="F28" s="105">
        <v>0.61</v>
      </c>
      <c r="G28" s="105">
        <v>0.7</v>
      </c>
      <c r="H28" s="99">
        <v>0.8</v>
      </c>
      <c r="I28" s="99">
        <v>1.18</v>
      </c>
      <c r="J28" s="105">
        <v>0.9</v>
      </c>
      <c r="K28" s="105">
        <v>0.95</v>
      </c>
      <c r="L28" s="105">
        <v>0.83</v>
      </c>
      <c r="M28" s="105">
        <v>0.82</v>
      </c>
      <c r="N28" s="105">
        <v>0.75</v>
      </c>
      <c r="O28" s="141">
        <v>1.03</v>
      </c>
      <c r="P28" s="141"/>
      <c r="Q28" s="141"/>
      <c r="R28" s="106"/>
    </row>
    <row r="29" spans="1:18" ht="12.75">
      <c r="A29" s="63"/>
      <c r="B29" s="180"/>
      <c r="C29" s="188" t="s">
        <v>33</v>
      </c>
      <c r="D29" s="80" t="s">
        <v>20</v>
      </c>
      <c r="E29" s="81" t="s">
        <v>16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142">
        <v>0</v>
      </c>
      <c r="P29" s="142"/>
      <c r="Q29" s="142"/>
      <c r="R29" s="107"/>
    </row>
    <row r="30" spans="1:18" ht="12.75">
      <c r="A30" s="63"/>
      <c r="B30" s="180"/>
      <c r="C30" s="177"/>
      <c r="D30" s="70" t="s">
        <v>21</v>
      </c>
      <c r="E30" s="71" t="s">
        <v>16</v>
      </c>
      <c r="F30" s="88">
        <v>683</v>
      </c>
      <c r="G30" s="88">
        <v>659</v>
      </c>
      <c r="H30" s="97">
        <v>616</v>
      </c>
      <c r="I30" s="97">
        <v>531</v>
      </c>
      <c r="J30" s="88">
        <v>552</v>
      </c>
      <c r="K30" s="88">
        <v>580</v>
      </c>
      <c r="L30" s="88">
        <v>521</v>
      </c>
      <c r="M30" s="88">
        <v>522</v>
      </c>
      <c r="N30" s="88">
        <v>534</v>
      </c>
      <c r="O30" s="136">
        <v>564</v>
      </c>
      <c r="P30" s="136"/>
      <c r="Q30" s="136"/>
      <c r="R30" s="92"/>
    </row>
    <row r="31" spans="1:18" ht="12.75">
      <c r="A31" s="63"/>
      <c r="B31" s="180"/>
      <c r="C31" s="177"/>
      <c r="D31" s="70" t="s">
        <v>22</v>
      </c>
      <c r="E31" s="71" t="s">
        <v>16</v>
      </c>
      <c r="F31" s="88">
        <v>0</v>
      </c>
      <c r="G31" s="88">
        <v>0</v>
      </c>
      <c r="H31" s="97">
        <v>0</v>
      </c>
      <c r="I31" s="97">
        <v>0</v>
      </c>
      <c r="J31" s="88">
        <v>29.4</v>
      </c>
      <c r="K31" s="88">
        <v>25.5</v>
      </c>
      <c r="L31" s="88">
        <v>16.9</v>
      </c>
      <c r="M31" s="88">
        <v>0</v>
      </c>
      <c r="N31" s="88">
        <v>7.4</v>
      </c>
      <c r="O31" s="136">
        <v>0</v>
      </c>
      <c r="P31" s="136"/>
      <c r="Q31" s="136"/>
      <c r="R31" s="92"/>
    </row>
    <row r="32" spans="1:18" ht="12.75">
      <c r="A32" s="63"/>
      <c r="B32" s="180"/>
      <c r="C32" s="177"/>
      <c r="D32" s="70" t="s">
        <v>23</v>
      </c>
      <c r="E32" s="71" t="s">
        <v>16</v>
      </c>
      <c r="F32" s="88">
        <v>134</v>
      </c>
      <c r="G32" s="88">
        <v>106</v>
      </c>
      <c r="H32" s="97">
        <v>71.7</v>
      </c>
      <c r="I32" s="97">
        <v>111</v>
      </c>
      <c r="J32" s="88">
        <v>258</v>
      </c>
      <c r="K32" s="88">
        <v>260</v>
      </c>
      <c r="L32" s="88">
        <v>222</v>
      </c>
      <c r="M32" s="88">
        <v>143</v>
      </c>
      <c r="N32" s="88">
        <v>189</v>
      </c>
      <c r="O32" s="136">
        <v>177</v>
      </c>
      <c r="P32" s="136"/>
      <c r="Q32" s="136"/>
      <c r="R32" s="92"/>
    </row>
    <row r="33" spans="1:18" ht="12.75">
      <c r="A33" s="63"/>
      <c r="B33" s="180"/>
      <c r="C33" s="177"/>
      <c r="D33" s="70" t="s">
        <v>24</v>
      </c>
      <c r="E33" s="71" t="s">
        <v>16</v>
      </c>
      <c r="F33" s="88">
        <v>18.8</v>
      </c>
      <c r="G33" s="88">
        <v>18.1</v>
      </c>
      <c r="H33" s="97">
        <v>14.8</v>
      </c>
      <c r="I33" s="97">
        <v>18.7</v>
      </c>
      <c r="J33" s="88">
        <v>17.2</v>
      </c>
      <c r="K33" s="88">
        <v>18.3</v>
      </c>
      <c r="L33" s="88">
        <v>16.2</v>
      </c>
      <c r="M33" s="88">
        <v>15.1</v>
      </c>
      <c r="N33" s="88">
        <v>15.5</v>
      </c>
      <c r="O33" s="136">
        <v>15.8</v>
      </c>
      <c r="P33" s="136"/>
      <c r="Q33" s="136"/>
      <c r="R33" s="92"/>
    </row>
    <row r="34" spans="1:18" ht="12.75">
      <c r="A34" s="63"/>
      <c r="B34" s="180"/>
      <c r="C34" s="177"/>
      <c r="D34" s="70" t="s">
        <v>25</v>
      </c>
      <c r="E34" s="71" t="s">
        <v>16</v>
      </c>
      <c r="F34" s="88">
        <v>0.05</v>
      </c>
      <c r="G34" s="88">
        <v>0.05</v>
      </c>
      <c r="H34" s="88">
        <v>0.05</v>
      </c>
      <c r="I34" s="88">
        <v>0.05</v>
      </c>
      <c r="J34" s="88">
        <v>0.05</v>
      </c>
      <c r="K34" s="88">
        <v>0.05</v>
      </c>
      <c r="L34" s="88">
        <v>0.05</v>
      </c>
      <c r="M34" s="88">
        <v>0.05</v>
      </c>
      <c r="N34" s="88">
        <v>0.05</v>
      </c>
      <c r="O34" s="88">
        <v>0.05</v>
      </c>
      <c r="P34" s="136"/>
      <c r="Q34" s="136"/>
      <c r="R34" s="92"/>
    </row>
    <row r="35" spans="1:18" ht="12.75">
      <c r="A35" s="63"/>
      <c r="B35" s="180"/>
      <c r="C35" s="177"/>
      <c r="D35" s="70" t="s">
        <v>26</v>
      </c>
      <c r="E35" s="71" t="s">
        <v>16</v>
      </c>
      <c r="F35" s="88">
        <v>3320</v>
      </c>
      <c r="G35" s="88">
        <v>3100</v>
      </c>
      <c r="H35" s="97">
        <v>2820</v>
      </c>
      <c r="I35" s="97">
        <v>3350</v>
      </c>
      <c r="J35" s="88">
        <v>3240</v>
      </c>
      <c r="K35" s="88">
        <v>2740</v>
      </c>
      <c r="L35" s="88">
        <v>2480</v>
      </c>
      <c r="M35" s="88">
        <v>2300</v>
      </c>
      <c r="N35" s="88">
        <v>2810</v>
      </c>
      <c r="O35" s="136">
        <v>3010</v>
      </c>
      <c r="P35" s="136"/>
      <c r="Q35" s="136"/>
      <c r="R35" s="92"/>
    </row>
    <row r="36" spans="1:18" ht="12.75">
      <c r="A36" s="63"/>
      <c r="B36" s="180"/>
      <c r="C36" s="177"/>
      <c r="D36" s="70" t="s">
        <v>27</v>
      </c>
      <c r="E36" s="71" t="s">
        <v>16</v>
      </c>
      <c r="F36" s="88">
        <v>683</v>
      </c>
      <c r="G36" s="88">
        <v>642</v>
      </c>
      <c r="H36" s="97">
        <v>556</v>
      </c>
      <c r="I36" s="97">
        <v>542</v>
      </c>
      <c r="J36" s="88">
        <v>514</v>
      </c>
      <c r="K36" s="88">
        <v>535</v>
      </c>
      <c r="L36" s="88">
        <v>499</v>
      </c>
      <c r="M36" s="88">
        <v>407</v>
      </c>
      <c r="N36" s="88">
        <v>477</v>
      </c>
      <c r="O36" s="136">
        <v>520</v>
      </c>
      <c r="P36" s="136"/>
      <c r="Q36" s="136"/>
      <c r="R36" s="92"/>
    </row>
    <row r="37" spans="1:18" ht="12.75">
      <c r="A37" s="63"/>
      <c r="B37" s="180"/>
      <c r="C37" s="177"/>
      <c r="D37" s="70" t="s">
        <v>28</v>
      </c>
      <c r="E37" s="71" t="s">
        <v>16</v>
      </c>
      <c r="F37" s="88">
        <v>2.6</v>
      </c>
      <c r="G37" s="88">
        <v>2.6</v>
      </c>
      <c r="H37" s="97">
        <v>2.6</v>
      </c>
      <c r="I37" s="97">
        <v>3.2</v>
      </c>
      <c r="J37" s="88">
        <v>3</v>
      </c>
      <c r="K37" s="88">
        <v>1</v>
      </c>
      <c r="L37" s="88">
        <v>0.05</v>
      </c>
      <c r="M37" s="88">
        <v>0.95</v>
      </c>
      <c r="N37" s="88">
        <v>1</v>
      </c>
      <c r="O37" s="136">
        <v>1.03</v>
      </c>
      <c r="P37" s="136"/>
      <c r="Q37" s="136"/>
      <c r="R37" s="92"/>
    </row>
    <row r="38" spans="1:18" ht="12.75">
      <c r="A38" s="63"/>
      <c r="B38" s="180"/>
      <c r="C38" s="177"/>
      <c r="D38" s="70" t="s">
        <v>29</v>
      </c>
      <c r="E38" s="71" t="s">
        <v>16</v>
      </c>
      <c r="F38" s="88">
        <v>4.33</v>
      </c>
      <c r="G38" s="88">
        <v>2.68</v>
      </c>
      <c r="H38" s="97">
        <v>3.18</v>
      </c>
      <c r="I38" s="97">
        <v>4.52</v>
      </c>
      <c r="J38" s="88">
        <v>3.99</v>
      </c>
      <c r="K38" s="88">
        <v>1.99</v>
      </c>
      <c r="L38" s="88">
        <v>3.9</v>
      </c>
      <c r="M38" s="88">
        <v>4.24</v>
      </c>
      <c r="N38" s="88">
        <v>4.97</v>
      </c>
      <c r="O38" s="136">
        <v>6.43</v>
      </c>
      <c r="P38" s="136"/>
      <c r="Q38" s="136"/>
      <c r="R38" s="92"/>
    </row>
    <row r="39" spans="1:18" ht="13.5" thickBot="1">
      <c r="A39" s="63"/>
      <c r="B39" s="180"/>
      <c r="C39" s="186"/>
      <c r="D39" s="74" t="s">
        <v>30</v>
      </c>
      <c r="E39" s="75" t="s">
        <v>16</v>
      </c>
      <c r="F39" s="98">
        <v>0.02</v>
      </c>
      <c r="G39" s="98">
        <v>0.02</v>
      </c>
      <c r="H39" s="98">
        <v>0.02</v>
      </c>
      <c r="I39" s="98">
        <v>0.02</v>
      </c>
      <c r="J39" s="98">
        <v>0.02</v>
      </c>
      <c r="K39" s="98">
        <v>0.02</v>
      </c>
      <c r="L39" s="98">
        <v>0.02</v>
      </c>
      <c r="M39" s="98">
        <v>0.02</v>
      </c>
      <c r="N39" s="98">
        <v>0.02</v>
      </c>
      <c r="O39" s="98">
        <v>0.02</v>
      </c>
      <c r="P39" s="139"/>
      <c r="Q39" s="139"/>
      <c r="R39" s="100"/>
    </row>
    <row r="40" spans="1:18" ht="12.75">
      <c r="A40" s="63"/>
      <c r="B40" s="181"/>
      <c r="C40" s="176" t="s">
        <v>45</v>
      </c>
      <c r="D40" s="82" t="s">
        <v>46</v>
      </c>
      <c r="E40" s="77" t="s">
        <v>16</v>
      </c>
      <c r="F40" s="108" t="s">
        <v>52</v>
      </c>
      <c r="G40" s="108" t="s">
        <v>52</v>
      </c>
      <c r="H40" s="108" t="s">
        <v>52</v>
      </c>
      <c r="I40" s="108" t="s">
        <v>52</v>
      </c>
      <c r="J40" s="108" t="s">
        <v>52</v>
      </c>
      <c r="K40" s="108" t="s">
        <v>52</v>
      </c>
      <c r="L40" s="108" t="s">
        <v>52</v>
      </c>
      <c r="M40" s="108" t="s">
        <v>52</v>
      </c>
      <c r="N40" s="108" t="s">
        <v>52</v>
      </c>
      <c r="O40" s="108" t="s">
        <v>52</v>
      </c>
      <c r="P40" s="143"/>
      <c r="Q40" s="143"/>
      <c r="R40" s="103"/>
    </row>
    <row r="41" spans="1:18" ht="12.75">
      <c r="A41" s="63"/>
      <c r="B41" s="181"/>
      <c r="C41" s="177"/>
      <c r="D41" s="83" t="s">
        <v>47</v>
      </c>
      <c r="E41" s="71" t="s">
        <v>16</v>
      </c>
      <c r="F41" s="90" t="s">
        <v>52</v>
      </c>
      <c r="G41" s="90" t="s">
        <v>52</v>
      </c>
      <c r="H41" s="90" t="s">
        <v>52</v>
      </c>
      <c r="I41" s="90" t="s">
        <v>52</v>
      </c>
      <c r="J41" s="90" t="s">
        <v>52</v>
      </c>
      <c r="K41" s="90" t="s">
        <v>52</v>
      </c>
      <c r="L41" s="90" t="s">
        <v>52</v>
      </c>
      <c r="M41" s="90" t="s">
        <v>52</v>
      </c>
      <c r="N41" s="90" t="s">
        <v>52</v>
      </c>
      <c r="O41" s="90" t="s">
        <v>52</v>
      </c>
      <c r="P41" s="144"/>
      <c r="Q41" s="144"/>
      <c r="R41" s="92"/>
    </row>
    <row r="42" spans="1:18" ht="12.75">
      <c r="A42" s="63"/>
      <c r="B42" s="181"/>
      <c r="C42" s="177"/>
      <c r="D42" s="83" t="s">
        <v>48</v>
      </c>
      <c r="E42" s="71" t="s">
        <v>16</v>
      </c>
      <c r="F42" s="90" t="s">
        <v>52</v>
      </c>
      <c r="G42" s="90" t="s">
        <v>52</v>
      </c>
      <c r="H42" s="90" t="s">
        <v>52</v>
      </c>
      <c r="I42" s="90" t="s">
        <v>52</v>
      </c>
      <c r="J42" s="90" t="s">
        <v>52</v>
      </c>
      <c r="K42" s="90" t="s">
        <v>52</v>
      </c>
      <c r="L42" s="90" t="s">
        <v>52</v>
      </c>
      <c r="M42" s="90" t="s">
        <v>52</v>
      </c>
      <c r="N42" s="90" t="s">
        <v>52</v>
      </c>
      <c r="O42" s="90" t="s">
        <v>52</v>
      </c>
      <c r="P42" s="144"/>
      <c r="Q42" s="144"/>
      <c r="R42" s="92"/>
    </row>
    <row r="43" spans="1:18" ht="13.5" thickBot="1">
      <c r="A43" s="63"/>
      <c r="B43" s="182"/>
      <c r="C43" s="178"/>
      <c r="D43" s="84" t="s">
        <v>49</v>
      </c>
      <c r="E43" s="73" t="s">
        <v>16</v>
      </c>
      <c r="F43" s="91" t="s">
        <v>52</v>
      </c>
      <c r="G43" s="91" t="s">
        <v>52</v>
      </c>
      <c r="H43" s="91" t="s">
        <v>52</v>
      </c>
      <c r="I43" s="91" t="s">
        <v>52</v>
      </c>
      <c r="J43" s="91" t="s">
        <v>52</v>
      </c>
      <c r="K43" s="91" t="s">
        <v>52</v>
      </c>
      <c r="L43" s="91" t="s">
        <v>52</v>
      </c>
      <c r="M43" s="91" t="s">
        <v>52</v>
      </c>
      <c r="N43" s="91" t="s">
        <v>52</v>
      </c>
      <c r="O43" s="91" t="s">
        <v>52</v>
      </c>
      <c r="P43" s="145"/>
      <c r="Q43" s="145"/>
      <c r="R43" s="93"/>
    </row>
    <row r="44" ht="13.5" thickTop="1"/>
  </sheetData>
  <mergeCells count="7">
    <mergeCell ref="C40:C43"/>
    <mergeCell ref="B10:B43"/>
    <mergeCell ref="B5:B9"/>
    <mergeCell ref="C20:C28"/>
    <mergeCell ref="C29:C39"/>
    <mergeCell ref="C10:C19"/>
    <mergeCell ref="C5:C9"/>
  </mergeCells>
  <printOptions/>
  <pageMargins left="0.75" right="0.75" top="1" bottom="1" header="0.5" footer="0.5"/>
  <pageSetup fitToHeight="1" fitToWidth="1"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3" max="3" width="7.57421875" style="0" customWidth="1"/>
    <col min="4" max="13" width="11.28125" style="0" customWidth="1"/>
  </cols>
  <sheetData>
    <row r="1" ht="13.5" thickBot="1"/>
    <row r="2" spans="2:21" ht="14.25" thickBot="1" thickTop="1">
      <c r="B2" s="9" t="s">
        <v>40</v>
      </c>
      <c r="C2" s="10"/>
      <c r="D2" s="10"/>
      <c r="E2" s="10"/>
      <c r="F2" s="11" t="str">
        <f>přehled!F2</f>
        <v>Oslavany  - DŚ (dědičná štola)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51"/>
    </row>
    <row r="3" spans="1:21" s="4" customFormat="1" ht="13.5" thickTop="1">
      <c r="A3" s="3"/>
      <c r="B3" s="12" t="s">
        <v>0</v>
      </c>
      <c r="C3" s="13"/>
      <c r="D3" s="112">
        <f>přehled!F4</f>
        <v>38266</v>
      </c>
      <c r="E3" s="112">
        <f>přehled!G4</f>
        <v>38321</v>
      </c>
      <c r="F3" s="112">
        <f>přehled!H4</f>
        <v>38422</v>
      </c>
      <c r="G3" s="112">
        <f>přehled!I4</f>
        <v>38447</v>
      </c>
      <c r="H3" s="112">
        <f>přehled!J4</f>
        <v>38546</v>
      </c>
      <c r="I3" s="112">
        <f>přehled!K4</f>
        <v>38636</v>
      </c>
      <c r="J3" s="112">
        <f>přehled!L4</f>
        <v>38729</v>
      </c>
      <c r="K3" s="112">
        <f>přehled!M4</f>
        <v>38839</v>
      </c>
      <c r="L3" s="112">
        <f>přehled!N4</f>
        <v>38910</v>
      </c>
      <c r="M3" s="112">
        <f>přehled!O4</f>
        <v>39000</v>
      </c>
      <c r="N3" s="112">
        <f>přehled!P4</f>
        <v>0</v>
      </c>
      <c r="O3" s="112">
        <f>přehled!Q4</f>
        <v>0</v>
      </c>
      <c r="P3" s="112">
        <f>přehled!R4</f>
        <v>0</v>
      </c>
      <c r="Q3" s="112">
        <f>přehled!S4</f>
        <v>0</v>
      </c>
      <c r="R3" s="112">
        <f>přehled!T4</f>
        <v>0</v>
      </c>
      <c r="S3" s="112">
        <f>přehled!U4</f>
        <v>0</v>
      </c>
      <c r="T3" s="112">
        <f>přehled!Y4</f>
        <v>0</v>
      </c>
      <c r="U3" s="152">
        <f>přehled!Z4</f>
        <v>0</v>
      </c>
    </row>
    <row r="4" spans="1:21" ht="12.75" customHeight="1">
      <c r="A4" s="193"/>
      <c r="B4" s="14" t="s">
        <v>1</v>
      </c>
      <c r="C4" s="15"/>
      <c r="D4" s="113" t="str">
        <f>přehled!F5</f>
        <v>žluté</v>
      </c>
      <c r="E4" s="113" t="str">
        <f>přehled!G5</f>
        <v>žluté</v>
      </c>
      <c r="F4" s="113" t="str">
        <f>přehled!H5</f>
        <v>žluté</v>
      </c>
      <c r="G4" s="113" t="str">
        <f>přehled!I5</f>
        <v>žluté</v>
      </c>
      <c r="H4" s="113" t="str">
        <f>přehled!J5</f>
        <v>žluté</v>
      </c>
      <c r="I4" s="113" t="str">
        <f>přehled!K5</f>
        <v>žluté</v>
      </c>
      <c r="J4" s="113" t="str">
        <f>přehled!L5</f>
        <v>žluté</v>
      </c>
      <c r="K4" s="113" t="str">
        <f>přehled!M5</f>
        <v>žluté</v>
      </c>
      <c r="L4" s="113" t="str">
        <f>přehled!N5</f>
        <v>žluté</v>
      </c>
      <c r="M4" s="113" t="str">
        <f>přehled!O5</f>
        <v>žluté</v>
      </c>
      <c r="N4" s="113">
        <f>přehled!P5</f>
        <v>0</v>
      </c>
      <c r="O4" s="113">
        <f>přehled!Q5</f>
        <v>0</v>
      </c>
      <c r="P4" s="113">
        <f>přehled!R5</f>
        <v>0</v>
      </c>
      <c r="Q4" s="113">
        <f>přehled!S5</f>
        <v>0</v>
      </c>
      <c r="R4" s="113">
        <f>přehled!T5</f>
        <v>0</v>
      </c>
      <c r="S4" s="113">
        <f>přehled!U5</f>
        <v>0</v>
      </c>
      <c r="T4" s="113">
        <f>přehled!Y5</f>
        <v>0</v>
      </c>
      <c r="U4" s="153">
        <f>přehled!Z5</f>
        <v>0</v>
      </c>
    </row>
    <row r="5" spans="1:21" ht="14.25">
      <c r="A5" s="194"/>
      <c r="B5" s="16" t="s">
        <v>2</v>
      </c>
      <c r="C5" s="17" t="s">
        <v>38</v>
      </c>
      <c r="D5" s="114" t="str">
        <f>přehled!F6</f>
        <v>---</v>
      </c>
      <c r="E5" s="114">
        <f>přehled!G6</f>
        <v>9.3</v>
      </c>
      <c r="F5" s="114">
        <f>přehled!H6</f>
        <v>9.8</v>
      </c>
      <c r="G5" s="114">
        <f>přehled!I6</f>
        <v>19.5</v>
      </c>
      <c r="H5" s="114">
        <f>přehled!J6</f>
        <v>21.4</v>
      </c>
      <c r="I5" s="114">
        <f>přehled!K6</f>
        <v>18.7</v>
      </c>
      <c r="J5" s="114">
        <f>přehled!L6</f>
        <v>16.3</v>
      </c>
      <c r="K5" s="114">
        <f>přehled!M6</f>
        <v>15.1</v>
      </c>
      <c r="L5" s="114">
        <f>přehled!N6</f>
        <v>19.3</v>
      </c>
      <c r="M5" s="114">
        <f>přehled!O6</f>
        <v>18.1</v>
      </c>
      <c r="N5" s="114">
        <f>přehled!P6</f>
        <v>0</v>
      </c>
      <c r="O5" s="114">
        <f>přehled!Q6</f>
        <v>0</v>
      </c>
      <c r="P5" s="114">
        <f>přehled!R6</f>
        <v>0</v>
      </c>
      <c r="Q5" s="114">
        <f>přehled!S6</f>
        <v>0</v>
      </c>
      <c r="R5" s="114">
        <f>přehled!T6</f>
        <v>0</v>
      </c>
      <c r="S5" s="114">
        <f>přehled!U6</f>
        <v>0</v>
      </c>
      <c r="T5" s="114">
        <f>přehled!Y6</f>
        <v>0</v>
      </c>
      <c r="U5" s="154">
        <f>přehled!Z6</f>
        <v>0</v>
      </c>
    </row>
    <row r="6" spans="1:21" ht="12.75">
      <c r="A6" s="194"/>
      <c r="B6" s="18" t="s">
        <v>3</v>
      </c>
      <c r="C6" s="19"/>
      <c r="D6" s="115" t="str">
        <f>přehled!F7</f>
        <v>---</v>
      </c>
      <c r="E6" s="115">
        <f>přehled!G7</f>
        <v>7.03</v>
      </c>
      <c r="F6" s="115">
        <f>přehled!H7</f>
        <v>7.16</v>
      </c>
      <c r="G6" s="115">
        <f>přehled!I7</f>
        <v>6.72</v>
      </c>
      <c r="H6" s="115">
        <f>přehled!J7</f>
        <v>6.48</v>
      </c>
      <c r="I6" s="115">
        <f>přehled!K7</f>
        <v>6.58</v>
      </c>
      <c r="J6" s="115">
        <f>přehled!L7</f>
        <v>6.59</v>
      </c>
      <c r="K6" s="115">
        <f>přehled!M7</f>
        <v>6.53</v>
      </c>
      <c r="L6" s="115">
        <f>přehled!N7</f>
        <v>7.15</v>
      </c>
      <c r="M6" s="115">
        <f>přehled!O7</f>
        <v>6.65</v>
      </c>
      <c r="N6" s="115">
        <f>přehled!P7</f>
        <v>0</v>
      </c>
      <c r="O6" s="115">
        <f>přehled!Q7</f>
        <v>0</v>
      </c>
      <c r="P6" s="115">
        <f>přehled!R7</f>
        <v>0</v>
      </c>
      <c r="Q6" s="115">
        <f>přehled!S7</f>
        <v>0</v>
      </c>
      <c r="R6" s="115">
        <f>přehled!T7</f>
        <v>0</v>
      </c>
      <c r="S6" s="115">
        <f>přehled!U7</f>
        <v>0</v>
      </c>
      <c r="T6" s="115">
        <f>přehled!Y7</f>
        <v>0</v>
      </c>
      <c r="U6" s="155">
        <f>přehled!Z7</f>
        <v>0</v>
      </c>
    </row>
    <row r="7" spans="1:21" ht="12.75">
      <c r="A7" s="194"/>
      <c r="B7" s="20" t="s">
        <v>34</v>
      </c>
      <c r="C7" s="21" t="s">
        <v>35</v>
      </c>
      <c r="D7" s="116" t="str">
        <f>přehled!F8</f>
        <v>---</v>
      </c>
      <c r="E7" s="116">
        <f>přehled!G8</f>
        <v>160</v>
      </c>
      <c r="F7" s="116">
        <f>přehled!H8</f>
        <v>253</v>
      </c>
      <c r="G7" s="116">
        <f>přehled!I8</f>
        <v>156</v>
      </c>
      <c r="H7" s="116">
        <f>přehled!J8</f>
        <v>159</v>
      </c>
      <c r="I7" s="116">
        <f>přehled!K8</f>
        <v>204</v>
      </c>
      <c r="J7" s="116">
        <f>přehled!L8</f>
        <v>205</v>
      </c>
      <c r="K7" s="116">
        <f>přehled!M8</f>
        <v>249.2</v>
      </c>
      <c r="L7" s="116">
        <f>přehled!N8</f>
        <v>219</v>
      </c>
      <c r="M7" s="116">
        <f>přehled!O8</f>
        <v>197</v>
      </c>
      <c r="N7" s="116">
        <f>přehled!P8</f>
        <v>0</v>
      </c>
      <c r="O7" s="116">
        <f>přehled!Q8</f>
        <v>0</v>
      </c>
      <c r="P7" s="116">
        <f>přehled!R8</f>
        <v>0</v>
      </c>
      <c r="Q7" s="116">
        <f>přehled!S8</f>
        <v>0</v>
      </c>
      <c r="R7" s="116">
        <f>přehled!T8</f>
        <v>0</v>
      </c>
      <c r="S7" s="116">
        <f>přehled!U8</f>
        <v>0</v>
      </c>
      <c r="T7" s="116">
        <f>přehled!Y8</f>
        <v>0</v>
      </c>
      <c r="U7" s="156">
        <f>přehled!Z8</f>
        <v>0</v>
      </c>
    </row>
    <row r="8" spans="1:21" ht="13.5" thickBot="1">
      <c r="A8" s="194"/>
      <c r="B8" s="22" t="s">
        <v>4</v>
      </c>
      <c r="C8" s="23" t="s">
        <v>36</v>
      </c>
      <c r="D8" s="117" t="str">
        <f>přehled!F9</f>
        <v>---</v>
      </c>
      <c r="E8" s="117">
        <f>přehled!G9</f>
        <v>7120</v>
      </c>
      <c r="F8" s="117">
        <f>přehled!H9</f>
        <v>6770</v>
      </c>
      <c r="G8" s="117">
        <f>přehled!I9</f>
        <v>6800</v>
      </c>
      <c r="H8" s="117">
        <f>přehled!J9</f>
        <v>6800</v>
      </c>
      <c r="I8" s="117">
        <f>přehled!K9</f>
        <v>7170</v>
      </c>
      <c r="J8" s="117">
        <f>přehled!L9</f>
        <v>6620</v>
      </c>
      <c r="K8" s="117">
        <f>přehled!M9</f>
        <v>10710</v>
      </c>
      <c r="L8" s="117">
        <f>přehled!N9</f>
        <v>13000</v>
      </c>
      <c r="M8" s="117">
        <f>přehled!O9</f>
        <v>6590</v>
      </c>
      <c r="N8" s="117">
        <f>přehled!P9</f>
        <v>0</v>
      </c>
      <c r="O8" s="117">
        <f>přehled!Q9</f>
        <v>0</v>
      </c>
      <c r="P8" s="117">
        <f>přehled!R9</f>
        <v>0</v>
      </c>
      <c r="Q8" s="117">
        <f>přehled!S9</f>
        <v>0</v>
      </c>
      <c r="R8" s="117">
        <f>přehled!T9</f>
        <v>0</v>
      </c>
      <c r="S8" s="117">
        <f>přehled!U9</f>
        <v>0</v>
      </c>
      <c r="T8" s="117">
        <f>přehled!Y9</f>
        <v>0</v>
      </c>
      <c r="U8" s="157">
        <f>přehled!Z9</f>
        <v>0</v>
      </c>
    </row>
    <row r="9" ht="13.5" thickTop="1"/>
  </sheetData>
  <mergeCells count="1">
    <mergeCell ref="A4:A8"/>
  </mergeCells>
  <printOptions/>
  <pageMargins left="0.75" right="0.75" top="1" bottom="1" header="0.5" footer="0.5"/>
  <pageSetup fitToHeight="1" fitToWidth="1" horizontalDpi="600" verticalDpi="600" orientation="landscape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5.421875" style="0" customWidth="1"/>
    <col min="4" max="13" width="11.28125" style="0" customWidth="1"/>
  </cols>
  <sheetData>
    <row r="1" ht="7.5" customHeight="1" thickBot="1"/>
    <row r="2" spans="2:18" ht="14.25" thickBot="1" thickTop="1">
      <c r="B2" s="9" t="s">
        <v>42</v>
      </c>
      <c r="C2" s="10"/>
      <c r="D2" s="10"/>
      <c r="E2" s="10"/>
      <c r="F2" s="11" t="str">
        <f>přehled!F2</f>
        <v>Oslavany  - DŚ (dědičná štola)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51"/>
    </row>
    <row r="3" spans="2:18" ht="13.5" thickTop="1">
      <c r="B3" s="12" t="s">
        <v>0</v>
      </c>
      <c r="C3" s="13"/>
      <c r="D3" s="112">
        <f>přehled!F4</f>
        <v>38266</v>
      </c>
      <c r="E3" s="112">
        <f>přehled!G4</f>
        <v>38321</v>
      </c>
      <c r="F3" s="112">
        <f>přehled!H4</f>
        <v>38422</v>
      </c>
      <c r="G3" s="112">
        <f>přehled!I4</f>
        <v>38447</v>
      </c>
      <c r="H3" s="112">
        <f>přehled!J4</f>
        <v>38546</v>
      </c>
      <c r="I3" s="112">
        <f>přehled!K4</f>
        <v>38636</v>
      </c>
      <c r="J3" s="112">
        <f>přehled!L4</f>
        <v>38729</v>
      </c>
      <c r="K3" s="112">
        <f>přehled!M4</f>
        <v>38839</v>
      </c>
      <c r="L3" s="112">
        <f>přehled!N4</f>
        <v>38910</v>
      </c>
      <c r="M3" s="112">
        <f>přehled!O4</f>
        <v>39000</v>
      </c>
      <c r="N3" s="112">
        <f>přehled!P4</f>
        <v>0</v>
      </c>
      <c r="O3" s="112">
        <f>přehled!Q4</f>
        <v>0</v>
      </c>
      <c r="P3" s="112">
        <f>přehled!R4</f>
        <v>0</v>
      </c>
      <c r="Q3" s="112">
        <f>přehled!S4</f>
        <v>0</v>
      </c>
      <c r="R3" s="152">
        <f>přehled!T4</f>
        <v>0</v>
      </c>
    </row>
    <row r="4" spans="2:18" s="46" customFormat="1" ht="12.75">
      <c r="B4" s="44" t="s">
        <v>41</v>
      </c>
      <c r="C4" s="45" t="s">
        <v>35</v>
      </c>
      <c r="D4" s="118">
        <f>přehled!F10</f>
        <v>0</v>
      </c>
      <c r="E4" s="118">
        <f>přehled!G10</f>
        <v>160</v>
      </c>
      <c r="F4" s="118">
        <f>přehled!H10</f>
        <v>253</v>
      </c>
      <c r="G4" s="118">
        <f>přehled!I10</f>
        <v>156</v>
      </c>
      <c r="H4" s="118">
        <f>přehled!J10</f>
        <v>159</v>
      </c>
      <c r="I4" s="118">
        <f>přehled!K10</f>
        <v>204</v>
      </c>
      <c r="J4" s="118">
        <f>přehled!L10</f>
        <v>205</v>
      </c>
      <c r="K4" s="118">
        <f>přehled!M10</f>
        <v>249.2</v>
      </c>
      <c r="L4" s="118">
        <f>přehled!N10</f>
        <v>219</v>
      </c>
      <c r="M4" s="118">
        <f>přehled!O10</f>
        <v>197</v>
      </c>
      <c r="N4" s="118">
        <f>přehled!P10</f>
        <v>0</v>
      </c>
      <c r="O4" s="118">
        <f>přehled!Q10</f>
        <v>0</v>
      </c>
      <c r="P4" s="118">
        <f>přehled!R10</f>
        <v>0</v>
      </c>
      <c r="Q4" s="118">
        <f>přehled!S10</f>
        <v>0</v>
      </c>
      <c r="R4" s="158">
        <f>přehled!T10</f>
        <v>0</v>
      </c>
    </row>
    <row r="5" spans="2:18" s="6" customFormat="1" ht="14.25">
      <c r="B5" s="35" t="s">
        <v>3</v>
      </c>
      <c r="C5" s="17"/>
      <c r="D5" s="114">
        <f>přehled!F11</f>
        <v>6.76</v>
      </c>
      <c r="E5" s="114">
        <f>přehled!G11</f>
        <v>6.8</v>
      </c>
      <c r="F5" s="114">
        <f>přehled!H11</f>
        <v>7.1</v>
      </c>
      <c r="G5" s="114">
        <f>přehled!I11</f>
        <v>6.81</v>
      </c>
      <c r="H5" s="114">
        <f>přehled!J11</f>
        <v>6.65</v>
      </c>
      <c r="I5" s="114">
        <f>přehled!K11</f>
        <v>6.88</v>
      </c>
      <c r="J5" s="114">
        <f>přehled!L11</f>
        <v>6.54</v>
      </c>
      <c r="K5" s="114">
        <f>přehled!M11</f>
        <v>6.57</v>
      </c>
      <c r="L5" s="114">
        <f>přehled!N11</f>
        <v>6.48</v>
      </c>
      <c r="M5" s="114">
        <f>přehled!O11</f>
        <v>6.7</v>
      </c>
      <c r="N5" s="114">
        <f>přehled!P11</f>
        <v>0</v>
      </c>
      <c r="O5" s="114">
        <f>přehled!Q11</f>
        <v>0</v>
      </c>
      <c r="P5" s="114">
        <f>přehled!R11</f>
        <v>0</v>
      </c>
      <c r="Q5" s="114">
        <f>přehled!S11</f>
        <v>0</v>
      </c>
      <c r="R5" s="154">
        <f>přehled!T11</f>
        <v>0</v>
      </c>
    </row>
    <row r="6" spans="2:18" s="5" customFormat="1" ht="12.75">
      <c r="B6" s="36" t="s">
        <v>4</v>
      </c>
      <c r="C6" s="19" t="s">
        <v>36</v>
      </c>
      <c r="D6" s="115">
        <f>přehled!F12</f>
        <v>7650</v>
      </c>
      <c r="E6" s="115">
        <f>přehled!G12</f>
        <v>7400</v>
      </c>
      <c r="F6" s="115">
        <f>přehled!H12</f>
        <v>6820</v>
      </c>
      <c r="G6" s="115">
        <f>přehled!I12</f>
        <v>7300</v>
      </c>
      <c r="H6" s="115">
        <f>přehled!J12</f>
        <v>6640</v>
      </c>
      <c r="I6" s="115">
        <f>přehled!K12</f>
        <v>7150</v>
      </c>
      <c r="J6" s="115">
        <f>přehled!L12</f>
        <v>6510</v>
      </c>
      <c r="K6" s="115">
        <f>přehled!M12</f>
        <v>6310</v>
      </c>
      <c r="L6" s="115">
        <f>přehled!N12</f>
        <v>6390</v>
      </c>
      <c r="M6" s="115">
        <f>přehled!O12</f>
        <v>6700</v>
      </c>
      <c r="N6" s="115">
        <f>přehled!P12</f>
        <v>0</v>
      </c>
      <c r="O6" s="115">
        <f>přehled!Q12</f>
        <v>0</v>
      </c>
      <c r="P6" s="115">
        <f>přehled!R12</f>
        <v>0</v>
      </c>
      <c r="Q6" s="115">
        <f>přehled!S12</f>
        <v>0</v>
      </c>
      <c r="R6" s="155">
        <f>přehled!T12</f>
        <v>0</v>
      </c>
    </row>
    <row r="7" spans="2:18" s="28" customFormat="1" ht="12.75">
      <c r="B7" s="37" t="s">
        <v>5</v>
      </c>
      <c r="C7" s="27" t="s">
        <v>15</v>
      </c>
      <c r="D7" s="119">
        <f>přehled!F13</f>
        <v>22.4</v>
      </c>
      <c r="E7" s="119">
        <f>přehled!G13</f>
        <v>23.6</v>
      </c>
      <c r="F7" s="119">
        <f>přehled!H13</f>
        <v>15.6</v>
      </c>
      <c r="G7" s="119">
        <f>přehled!I13</f>
        <v>23.7</v>
      </c>
      <c r="H7" s="119">
        <f>přehled!J13</f>
        <v>23.9</v>
      </c>
      <c r="I7" s="119">
        <f>přehled!K13</f>
        <v>23</v>
      </c>
      <c r="J7" s="119">
        <f>přehled!L13</f>
        <v>19.7</v>
      </c>
      <c r="K7" s="119">
        <f>přehled!M13</f>
        <v>18.4</v>
      </c>
      <c r="L7" s="119">
        <f>přehled!N13</f>
        <v>19.8</v>
      </c>
      <c r="M7" s="119">
        <f>přehled!O13</f>
        <v>20.1</v>
      </c>
      <c r="N7" s="119">
        <f>přehled!P13</f>
        <v>0</v>
      </c>
      <c r="O7" s="119">
        <f>přehled!Q13</f>
        <v>0</v>
      </c>
      <c r="P7" s="119">
        <f>přehled!R13</f>
        <v>0</v>
      </c>
      <c r="Q7" s="119">
        <f>přehled!S13</f>
        <v>0</v>
      </c>
      <c r="R7" s="159">
        <f>přehled!T13</f>
        <v>0</v>
      </c>
    </row>
    <row r="8" spans="2:18" s="30" customFormat="1" ht="12.75">
      <c r="B8" s="38" t="s">
        <v>6</v>
      </c>
      <c r="C8" s="29" t="s">
        <v>15</v>
      </c>
      <c r="D8" s="120">
        <f>přehled!F14</f>
        <v>3.1</v>
      </c>
      <c r="E8" s="120">
        <f>přehled!G14</f>
        <v>2.4</v>
      </c>
      <c r="F8" s="120">
        <f>přehled!H14</f>
        <v>1.6</v>
      </c>
      <c r="G8" s="120">
        <f>přehled!I14</f>
        <v>2.5</v>
      </c>
      <c r="H8" s="120">
        <f>přehled!J14</f>
        <v>5.9</v>
      </c>
      <c r="I8" s="120">
        <f>přehled!K14</f>
        <v>5.9</v>
      </c>
      <c r="J8" s="120">
        <f>přehled!L14</f>
        <v>5</v>
      </c>
      <c r="K8" s="120">
        <f>přehled!M14</f>
        <v>3.3</v>
      </c>
      <c r="L8" s="120">
        <f>přehled!N14</f>
        <v>4.3</v>
      </c>
      <c r="M8" s="120">
        <f>přehled!O14</f>
        <v>4.02</v>
      </c>
      <c r="N8" s="120">
        <f>přehled!P14</f>
        <v>0</v>
      </c>
      <c r="O8" s="120">
        <f>přehled!Q14</f>
        <v>0</v>
      </c>
      <c r="P8" s="120">
        <f>přehled!R14</f>
        <v>0</v>
      </c>
      <c r="Q8" s="120">
        <f>přehled!S14</f>
        <v>0</v>
      </c>
      <c r="R8" s="160">
        <f>přehled!T14</f>
        <v>0</v>
      </c>
    </row>
    <row r="9" spans="2:18" s="32" customFormat="1" ht="12.75">
      <c r="B9" s="39" t="s">
        <v>7</v>
      </c>
      <c r="C9" s="31" t="s">
        <v>15</v>
      </c>
      <c r="D9" s="121">
        <f>přehled!F15</f>
        <v>11.2</v>
      </c>
      <c r="E9" s="121">
        <f>přehled!G15</f>
        <v>10.8</v>
      </c>
      <c r="F9" s="121">
        <f>přehled!H15</f>
        <v>10.1</v>
      </c>
      <c r="G9" s="121">
        <f>přehled!I15</f>
        <v>8.7</v>
      </c>
      <c r="H9" s="121">
        <f>přehled!J15</f>
        <v>9.1</v>
      </c>
      <c r="I9" s="121">
        <f>přehled!K15</f>
        <v>9.5</v>
      </c>
      <c r="J9" s="121">
        <f>přehled!L15</f>
        <v>8.5</v>
      </c>
      <c r="K9" s="121">
        <f>přehled!M15</f>
        <v>8.6</v>
      </c>
      <c r="L9" s="121">
        <f>přehled!N15</f>
        <v>8.75</v>
      </c>
      <c r="M9" s="121">
        <f>přehled!O15</f>
        <v>9.25</v>
      </c>
      <c r="N9" s="121">
        <f>přehled!P15</f>
        <v>0</v>
      </c>
      <c r="O9" s="121">
        <f>přehled!Q15</f>
        <v>0</v>
      </c>
      <c r="P9" s="121">
        <f>přehled!R15</f>
        <v>0</v>
      </c>
      <c r="Q9" s="121">
        <f>přehled!S15</f>
        <v>0</v>
      </c>
      <c r="R9" s="161">
        <f>přehled!T15</f>
        <v>0</v>
      </c>
    </row>
    <row r="10" spans="2:18" s="7" customFormat="1" ht="12.75">
      <c r="B10" s="40" t="s">
        <v>8</v>
      </c>
      <c r="C10" s="21" t="s">
        <v>16</v>
      </c>
      <c r="D10" s="116">
        <f>přehled!F16</f>
        <v>6690</v>
      </c>
      <c r="E10" s="116">
        <f>přehled!G16</f>
        <v>6250</v>
      </c>
      <c r="F10" s="116">
        <f>přehled!H16</f>
        <v>5330</v>
      </c>
      <c r="G10" s="116">
        <f>přehled!I16</f>
        <v>6050</v>
      </c>
      <c r="H10" s="116">
        <f>přehled!J16</f>
        <v>5960</v>
      </c>
      <c r="I10" s="116">
        <f>přehled!K16</f>
        <v>5680</v>
      </c>
      <c r="J10" s="116">
        <f>přehled!L16</f>
        <v>5050</v>
      </c>
      <c r="K10" s="116">
        <f>přehled!M16</f>
        <v>4640</v>
      </c>
      <c r="L10" s="116">
        <f>přehled!N16</f>
        <v>5290</v>
      </c>
      <c r="M10" s="116">
        <f>přehled!O16</f>
        <v>5570</v>
      </c>
      <c r="N10" s="116">
        <f>přehled!P16</f>
        <v>0</v>
      </c>
      <c r="O10" s="116">
        <f>přehled!Q16</f>
        <v>0</v>
      </c>
      <c r="P10" s="116">
        <f>přehled!R16</f>
        <v>0</v>
      </c>
      <c r="Q10" s="116">
        <f>přehled!S16</f>
        <v>0</v>
      </c>
      <c r="R10" s="156">
        <f>přehled!T16</f>
        <v>0</v>
      </c>
    </row>
    <row r="11" spans="2:18" s="133" customFormat="1" ht="12.75">
      <c r="B11" s="130" t="s">
        <v>57</v>
      </c>
      <c r="C11" s="131" t="s">
        <v>16</v>
      </c>
      <c r="D11" s="132">
        <f>přehled!F17</f>
        <v>74</v>
      </c>
      <c r="E11" s="132">
        <f>přehled!G17</f>
        <v>53</v>
      </c>
      <c r="F11" s="132">
        <f>přehled!H17</f>
        <v>49</v>
      </c>
      <c r="G11" s="132">
        <f>přehled!I17</f>
        <v>57</v>
      </c>
      <c r="H11" s="132">
        <f>přehled!J17</f>
        <v>51</v>
      </c>
      <c r="I11" s="132">
        <f>přehled!K17</f>
        <v>48</v>
      </c>
      <c r="J11" s="132">
        <f>přehled!L17</f>
        <v>24</v>
      </c>
      <c r="K11" s="132">
        <f>přehled!M17</f>
        <v>34</v>
      </c>
      <c r="L11" s="132">
        <f>přehled!N17</f>
        <v>58</v>
      </c>
      <c r="M11" s="132">
        <f>přehled!O17</f>
        <v>55</v>
      </c>
      <c r="N11" s="132">
        <f>přehled!P17</f>
        <v>0</v>
      </c>
      <c r="O11" s="132">
        <f>přehled!Q17</f>
        <v>0</v>
      </c>
      <c r="P11" s="132">
        <f>přehled!R17</f>
        <v>0</v>
      </c>
      <c r="Q11" s="132">
        <f>přehled!S17</f>
        <v>0</v>
      </c>
      <c r="R11" s="162">
        <f>přehled!T17</f>
        <v>0</v>
      </c>
    </row>
    <row r="12" spans="2:18" s="133" customFormat="1" ht="15.75">
      <c r="B12" s="164" t="s">
        <v>62</v>
      </c>
      <c r="C12" s="165" t="s">
        <v>59</v>
      </c>
      <c r="D12" s="166"/>
      <c r="E12" s="166"/>
      <c r="F12" s="166"/>
      <c r="G12" s="166"/>
      <c r="H12" s="166"/>
      <c r="I12" s="166"/>
      <c r="J12" s="166"/>
      <c r="K12" s="166"/>
      <c r="L12" s="166">
        <f>přehled!N18</f>
        <v>0</v>
      </c>
      <c r="M12" s="166">
        <f>přehled!O18</f>
        <v>0</v>
      </c>
      <c r="N12" s="166">
        <f>přehled!P18</f>
        <v>0</v>
      </c>
      <c r="O12" s="166">
        <f>přehled!Q18</f>
        <v>0</v>
      </c>
      <c r="P12" s="166">
        <f>přehled!R18</f>
        <v>0</v>
      </c>
      <c r="Q12" s="166">
        <f>přehled!S18</f>
        <v>0</v>
      </c>
      <c r="R12" s="167">
        <f>přehled!T18</f>
        <v>0</v>
      </c>
    </row>
    <row r="13" spans="2:18" s="34" customFormat="1" ht="13.5" thickBot="1">
      <c r="B13" s="41" t="s">
        <v>43</v>
      </c>
      <c r="C13" s="33" t="s">
        <v>16</v>
      </c>
      <c r="D13" s="122">
        <f>přehled!F19</f>
        <v>2.89</v>
      </c>
      <c r="E13" s="122">
        <f>přehled!G19</f>
        <v>2.04</v>
      </c>
      <c r="F13" s="122">
        <f>přehled!H19</f>
        <v>2.2</v>
      </c>
      <c r="G13" s="122">
        <f>přehled!I19</f>
        <v>2.28</v>
      </c>
      <c r="H13" s="122">
        <f>přehled!J19</f>
        <v>7.63</v>
      </c>
      <c r="I13" s="122">
        <f>přehled!K19</f>
        <v>5.42</v>
      </c>
      <c r="J13" s="122">
        <f>přehled!L19</f>
        <v>3.09</v>
      </c>
      <c r="K13" s="122">
        <f>přehled!M19</f>
        <v>1.9</v>
      </c>
      <c r="L13" s="122">
        <f>přehled!N19</f>
        <v>3.22</v>
      </c>
      <c r="M13" s="122">
        <f>přehled!O19</f>
        <v>4.31</v>
      </c>
      <c r="N13" s="122">
        <f>přehled!P19</f>
        <v>0</v>
      </c>
      <c r="O13" s="122">
        <f>přehled!Q19</f>
        <v>0</v>
      </c>
      <c r="P13" s="122">
        <f>přehled!R19</f>
        <v>0</v>
      </c>
      <c r="Q13" s="122">
        <f>přehled!S19</f>
        <v>0</v>
      </c>
      <c r="R13" s="163">
        <f>přehled!T19</f>
        <v>0</v>
      </c>
    </row>
    <row r="14" ht="13.5" thickTop="1"/>
  </sheetData>
  <printOptions/>
  <pageMargins left="0.75" right="0.75" top="1" bottom="1" header="0.5" footer="0.5"/>
  <pageSetup fitToHeight="1" fitToWidth="1" horizontalDpi="300" verticalDpi="300" orientation="landscape" paperSize="9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customWidth="1"/>
    <col min="3" max="3" width="6.28125" style="0" customWidth="1"/>
    <col min="4" max="13" width="10.8515625" style="0" customWidth="1"/>
  </cols>
  <sheetData>
    <row r="1" ht="13.5" thickBot="1"/>
    <row r="2" spans="2:18" ht="14.25" thickBot="1" thickTop="1">
      <c r="B2" s="9" t="s">
        <v>56</v>
      </c>
      <c r="C2" s="10"/>
      <c r="D2" s="10"/>
      <c r="E2" s="10"/>
      <c r="F2" s="11" t="str">
        <f>přehled!F2</f>
        <v>Oslavany  - DŚ (dědičná štola)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51"/>
    </row>
    <row r="3" spans="2:18" ht="13.5" thickTop="1">
      <c r="B3" s="12" t="s">
        <v>0</v>
      </c>
      <c r="C3" s="13"/>
      <c r="D3" s="112">
        <f>přehled!F4</f>
        <v>38266</v>
      </c>
      <c r="E3" s="112">
        <f>přehled!G4</f>
        <v>38321</v>
      </c>
      <c r="F3" s="112">
        <f>přehled!H4</f>
        <v>38422</v>
      </c>
      <c r="G3" s="112">
        <f>přehled!I4</f>
        <v>38447</v>
      </c>
      <c r="H3" s="112">
        <f>přehled!J4</f>
        <v>38546</v>
      </c>
      <c r="I3" s="112">
        <f>přehled!K4</f>
        <v>38636</v>
      </c>
      <c r="J3" s="112">
        <f>přehled!L4</f>
        <v>38729</v>
      </c>
      <c r="K3" s="112">
        <f>přehled!M4</f>
        <v>38839</v>
      </c>
      <c r="L3" s="112">
        <f>přehled!N4</f>
        <v>38910</v>
      </c>
      <c r="M3" s="112">
        <f>přehled!O4</f>
        <v>39000</v>
      </c>
      <c r="N3" s="112">
        <f>přehled!P4</f>
        <v>0</v>
      </c>
      <c r="O3" s="112">
        <f>přehled!Q4</f>
        <v>0</v>
      </c>
      <c r="P3" s="112">
        <f>přehled!R4</f>
        <v>0</v>
      </c>
      <c r="Q3" s="112">
        <f>přehled!S4</f>
        <v>0</v>
      </c>
      <c r="R3" s="152">
        <f>přehled!T4</f>
        <v>0</v>
      </c>
    </row>
    <row r="4" spans="2:18" s="46" customFormat="1" ht="12.75">
      <c r="B4" s="44" t="s">
        <v>9</v>
      </c>
      <c r="C4" s="45" t="s">
        <v>16</v>
      </c>
      <c r="D4" s="118">
        <f>přehled!F20</f>
        <v>1190</v>
      </c>
      <c r="E4" s="118">
        <f>přehled!G20</f>
        <v>993</v>
      </c>
      <c r="F4" s="118">
        <f>přehled!H20</f>
        <v>760</v>
      </c>
      <c r="G4" s="118">
        <f>přehled!I20</f>
        <v>752</v>
      </c>
      <c r="H4" s="118">
        <f>přehled!J20</f>
        <v>804</v>
      </c>
      <c r="I4" s="118">
        <f>přehled!K20</f>
        <v>935</v>
      </c>
      <c r="J4" s="118">
        <f>přehled!L20</f>
        <v>824</v>
      </c>
      <c r="K4" s="118">
        <f>přehled!M20</f>
        <v>734</v>
      </c>
      <c r="L4" s="118">
        <f>přehled!N20</f>
        <v>714</v>
      </c>
      <c r="M4" s="118">
        <f>přehled!O20</f>
        <v>724</v>
      </c>
      <c r="N4" s="118">
        <f>přehled!P20</f>
        <v>0</v>
      </c>
      <c r="O4" s="118">
        <f>přehled!Q20</f>
        <v>0</v>
      </c>
      <c r="P4" s="118">
        <f>přehled!R20</f>
        <v>0</v>
      </c>
      <c r="Q4" s="118">
        <f>přehled!S20</f>
        <v>0</v>
      </c>
      <c r="R4" s="158">
        <f>přehled!T20</f>
        <v>0</v>
      </c>
    </row>
    <row r="5" spans="2:18" s="6" customFormat="1" ht="12.75">
      <c r="B5" s="48" t="s">
        <v>10</v>
      </c>
      <c r="C5" s="47" t="s">
        <v>16</v>
      </c>
      <c r="D5" s="114">
        <f>přehled!F21</f>
        <v>23</v>
      </c>
      <c r="E5" s="114">
        <f>přehled!G21</f>
        <v>20</v>
      </c>
      <c r="F5" s="114">
        <f>přehled!H21</f>
        <v>16</v>
      </c>
      <c r="G5" s="114">
        <f>přehled!I21</f>
        <v>19</v>
      </c>
      <c r="H5" s="114">
        <f>přehled!J21</f>
        <v>0.1</v>
      </c>
      <c r="I5" s="114">
        <f>přehled!K21</f>
        <v>0.1</v>
      </c>
      <c r="J5" s="114">
        <f>přehled!L21</f>
        <v>20</v>
      </c>
      <c r="K5" s="114">
        <f>přehled!M21</f>
        <v>21</v>
      </c>
      <c r="L5" s="114">
        <f>přehled!N21</f>
        <v>21</v>
      </c>
      <c r="M5" s="114">
        <f>přehled!O21</f>
        <v>22</v>
      </c>
      <c r="N5" s="114">
        <f>přehled!P21</f>
        <v>0</v>
      </c>
      <c r="O5" s="114">
        <f>přehled!Q21</f>
        <v>0</v>
      </c>
      <c r="P5" s="114">
        <f>přehled!R21</f>
        <v>0</v>
      </c>
      <c r="Q5" s="114">
        <f>přehled!S21</f>
        <v>0</v>
      </c>
      <c r="R5" s="154">
        <f>přehled!T21</f>
        <v>0</v>
      </c>
    </row>
    <row r="6" spans="2:18" s="5" customFormat="1" ht="12.75">
      <c r="B6" s="49" t="s">
        <v>11</v>
      </c>
      <c r="C6" s="19" t="s">
        <v>16</v>
      </c>
      <c r="D6" s="115">
        <f>přehled!F22</f>
        <v>462</v>
      </c>
      <c r="E6" s="115">
        <f>přehled!G22</f>
        <v>511</v>
      </c>
      <c r="F6" s="115">
        <f>přehled!H22</f>
        <v>334</v>
      </c>
      <c r="G6" s="115">
        <f>přehled!I22</f>
        <v>503</v>
      </c>
      <c r="H6" s="115">
        <f>přehled!J22</f>
        <v>424</v>
      </c>
      <c r="I6" s="115">
        <f>přehled!K22</f>
        <v>506</v>
      </c>
      <c r="J6" s="115">
        <f>přehled!L22</f>
        <v>406</v>
      </c>
      <c r="K6" s="115">
        <f>přehled!M22</f>
        <v>381</v>
      </c>
      <c r="L6" s="115">
        <f>přehled!N22</f>
        <v>434</v>
      </c>
      <c r="M6" s="115">
        <f>přehled!O22</f>
        <v>427</v>
      </c>
      <c r="N6" s="115">
        <f>přehled!P22</f>
        <v>0</v>
      </c>
      <c r="O6" s="115">
        <f>přehled!Q22</f>
        <v>0</v>
      </c>
      <c r="P6" s="115">
        <f>přehled!R22</f>
        <v>0</v>
      </c>
      <c r="Q6" s="115">
        <f>přehled!S22</f>
        <v>0</v>
      </c>
      <c r="R6" s="155">
        <f>přehled!T22</f>
        <v>0</v>
      </c>
    </row>
    <row r="7" spans="2:18" s="28" customFormat="1" ht="12.75">
      <c r="B7" s="50" t="s">
        <v>12</v>
      </c>
      <c r="C7" s="27" t="s">
        <v>16</v>
      </c>
      <c r="D7" s="119">
        <f>přehled!F23</f>
        <v>265</v>
      </c>
      <c r="E7" s="119">
        <f>přehled!G23</f>
        <v>264</v>
      </c>
      <c r="F7" s="119">
        <f>přehled!H23</f>
        <v>178</v>
      </c>
      <c r="G7" s="119">
        <f>přehled!I23</f>
        <v>271</v>
      </c>
      <c r="H7" s="119">
        <f>přehled!J23</f>
        <v>325</v>
      </c>
      <c r="I7" s="119">
        <f>přehled!K23</f>
        <v>252</v>
      </c>
      <c r="J7" s="119">
        <f>přehled!L23</f>
        <v>232</v>
      </c>
      <c r="K7" s="119">
        <f>přehled!M23</f>
        <v>217</v>
      </c>
      <c r="L7" s="119">
        <f>přehled!N23</f>
        <v>230</v>
      </c>
      <c r="M7" s="119">
        <f>přehled!O23</f>
        <v>229</v>
      </c>
      <c r="N7" s="119">
        <f>přehled!P23</f>
        <v>0</v>
      </c>
      <c r="O7" s="119">
        <f>přehled!Q23</f>
        <v>0</v>
      </c>
      <c r="P7" s="119">
        <f>přehled!R23</f>
        <v>0</v>
      </c>
      <c r="Q7" s="119">
        <f>přehled!S23</f>
        <v>0</v>
      </c>
      <c r="R7" s="159">
        <f>přehled!T23</f>
        <v>0</v>
      </c>
    </row>
    <row r="8" spans="2:18" s="30" customFormat="1" ht="12.75">
      <c r="B8" s="51" t="s">
        <v>13</v>
      </c>
      <c r="C8" s="29" t="s">
        <v>16</v>
      </c>
      <c r="D8" s="120">
        <f>přehled!F24</f>
        <v>2.8</v>
      </c>
      <c r="E8" s="120">
        <f>přehled!G24</f>
        <v>2.77</v>
      </c>
      <c r="F8" s="120">
        <f>přehled!H24</f>
        <v>1.97</v>
      </c>
      <c r="G8" s="120">
        <f>přehled!I24</f>
        <v>5.58</v>
      </c>
      <c r="H8" s="120">
        <f>přehled!J24</f>
        <v>7.5</v>
      </c>
      <c r="I8" s="120">
        <f>přehled!K24</f>
        <v>4.98</v>
      </c>
      <c r="J8" s="120">
        <f>přehled!L24</f>
        <v>3.77</v>
      </c>
      <c r="K8" s="120">
        <f>přehled!M24</f>
        <v>3.31</v>
      </c>
      <c r="L8" s="120">
        <f>přehled!N24</f>
        <v>4.37</v>
      </c>
      <c r="M8" s="120">
        <f>přehled!O24</f>
        <v>3.7</v>
      </c>
      <c r="N8" s="120">
        <f>přehled!P24</f>
        <v>0</v>
      </c>
      <c r="O8" s="120">
        <f>přehled!Q24</f>
        <v>0</v>
      </c>
      <c r="P8" s="120">
        <f>přehled!R24</f>
        <v>0</v>
      </c>
      <c r="Q8" s="120">
        <f>přehled!S24</f>
        <v>0</v>
      </c>
      <c r="R8" s="160">
        <f>přehled!T24</f>
        <v>0</v>
      </c>
    </row>
    <row r="9" spans="2:18" s="30" customFormat="1" ht="14.25">
      <c r="B9" s="147" t="s">
        <v>63</v>
      </c>
      <c r="C9" s="148" t="s">
        <v>16</v>
      </c>
      <c r="D9" s="149"/>
      <c r="E9" s="149"/>
      <c r="F9" s="149"/>
      <c r="G9" s="149"/>
      <c r="H9" s="149"/>
      <c r="I9" s="149"/>
      <c r="J9" s="149">
        <f>přehled!L25</f>
        <v>3.77</v>
      </c>
      <c r="K9" s="149">
        <f>přehled!M25</f>
        <v>3.31</v>
      </c>
      <c r="L9" s="149">
        <f>přehled!N25</f>
        <v>4.37</v>
      </c>
      <c r="M9" s="149">
        <f>přehled!O25</f>
        <v>3.7</v>
      </c>
      <c r="N9" s="149">
        <f>přehled!P25</f>
        <v>0</v>
      </c>
      <c r="O9" s="149">
        <f>přehled!Q25</f>
        <v>0</v>
      </c>
      <c r="P9" s="149">
        <f>přehled!R25</f>
        <v>0</v>
      </c>
      <c r="Q9" s="149">
        <f>přehled!S25</f>
        <v>0</v>
      </c>
      <c r="R9" s="168">
        <f>přehled!T25</f>
        <v>0</v>
      </c>
    </row>
    <row r="10" spans="2:18" s="32" customFormat="1" ht="12.75">
      <c r="B10" s="52" t="s">
        <v>14</v>
      </c>
      <c r="C10" s="31" t="s">
        <v>16</v>
      </c>
      <c r="D10" s="121">
        <f>přehled!F26</f>
        <v>37.1</v>
      </c>
      <c r="E10" s="121">
        <f>přehled!G26</f>
        <v>30.6</v>
      </c>
      <c r="F10" s="121">
        <f>přehled!H26</f>
        <v>30.1</v>
      </c>
      <c r="G10" s="121">
        <f>přehled!I26</f>
        <v>48.4</v>
      </c>
      <c r="H10" s="121">
        <f>přehled!J26</f>
        <v>70.8</v>
      </c>
      <c r="I10" s="121">
        <f>přehled!K26</f>
        <v>103</v>
      </c>
      <c r="J10" s="121">
        <f>přehled!L26</f>
        <v>46.2</v>
      </c>
      <c r="K10" s="121">
        <f>přehled!M26</f>
        <v>33.7</v>
      </c>
      <c r="L10" s="121">
        <f>přehled!N26</f>
        <v>40.8</v>
      </c>
      <c r="M10" s="121">
        <f>přehled!O26</f>
        <v>43.8</v>
      </c>
      <c r="N10" s="121">
        <f>přehled!P26</f>
        <v>0</v>
      </c>
      <c r="O10" s="121">
        <f>přehled!Q26</f>
        <v>0</v>
      </c>
      <c r="P10" s="121">
        <f>přehled!R26</f>
        <v>0</v>
      </c>
      <c r="Q10" s="121">
        <f>přehled!S26</f>
        <v>0</v>
      </c>
      <c r="R10" s="161">
        <f>přehled!T26</f>
        <v>0</v>
      </c>
    </row>
    <row r="11" spans="2:18" s="32" customFormat="1" ht="14.25">
      <c r="B11" s="130" t="s">
        <v>64</v>
      </c>
      <c r="C11" s="131" t="s">
        <v>16</v>
      </c>
      <c r="D11" s="150"/>
      <c r="E11" s="150"/>
      <c r="F11" s="150"/>
      <c r="G11" s="150"/>
      <c r="H11" s="150">
        <f>přehled!J27</f>
        <v>57</v>
      </c>
      <c r="I11" s="150">
        <f>přehled!K27</f>
        <v>67</v>
      </c>
      <c r="J11" s="150">
        <f>přehled!L27</f>
        <v>43</v>
      </c>
      <c r="K11" s="150">
        <f>přehled!M27</f>
        <v>2.1</v>
      </c>
      <c r="L11" s="150">
        <f>přehled!N27</f>
        <v>33</v>
      </c>
      <c r="M11" s="150">
        <f>přehled!O27</f>
        <v>27</v>
      </c>
      <c r="N11" s="150">
        <f>přehled!P27</f>
        <v>0</v>
      </c>
      <c r="O11" s="150">
        <f>přehled!Q27</f>
        <v>0</v>
      </c>
      <c r="P11" s="150">
        <f>přehled!R27</f>
        <v>0</v>
      </c>
      <c r="Q11" s="150">
        <f>přehled!S27</f>
        <v>0</v>
      </c>
      <c r="R11" s="169">
        <f>přehled!T27</f>
        <v>0</v>
      </c>
    </row>
    <row r="12" spans="2:18" s="7" customFormat="1" ht="15" thickBot="1">
      <c r="B12" s="42" t="s">
        <v>44</v>
      </c>
      <c r="C12" s="43" t="s">
        <v>16</v>
      </c>
      <c r="D12" s="123">
        <f>přehled!F28</f>
        <v>0.61</v>
      </c>
      <c r="E12" s="123">
        <f>přehled!G28</f>
        <v>0.7</v>
      </c>
      <c r="F12" s="123">
        <f>přehled!H28</f>
        <v>0.8</v>
      </c>
      <c r="G12" s="123">
        <f>přehled!I28</f>
        <v>1.18</v>
      </c>
      <c r="H12" s="123">
        <f>přehled!J28</f>
        <v>0.9</v>
      </c>
      <c r="I12" s="123">
        <f>přehled!K28</f>
        <v>0.95</v>
      </c>
      <c r="J12" s="123">
        <f>přehled!L28</f>
        <v>0.83</v>
      </c>
      <c r="K12" s="123">
        <f>přehled!M28</f>
        <v>0.82</v>
      </c>
      <c r="L12" s="123">
        <f>přehled!N28</f>
        <v>0.75</v>
      </c>
      <c r="M12" s="123">
        <f>přehled!O28</f>
        <v>1.03</v>
      </c>
      <c r="N12" s="123">
        <f>přehled!P28</f>
        <v>0</v>
      </c>
      <c r="O12" s="123">
        <f>přehled!Q28</f>
        <v>0</v>
      </c>
      <c r="P12" s="123">
        <f>přehled!R28</f>
        <v>0</v>
      </c>
      <c r="Q12" s="123">
        <f>přehled!S28</f>
        <v>0</v>
      </c>
      <c r="R12" s="170">
        <f>přehled!T28</f>
        <v>0</v>
      </c>
    </row>
    <row r="13" ht="13.5" thickTop="1"/>
  </sheetData>
  <printOptions/>
  <pageMargins left="0.75" right="0.75" top="1" bottom="1" header="0.5" footer="0.5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4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5.421875" style="0" customWidth="1"/>
    <col min="3" max="3" width="6.28125" style="0" customWidth="1"/>
    <col min="4" max="13" width="11.57421875" style="0" customWidth="1"/>
    <col min="14" max="19" width="9.7109375" style="0" customWidth="1"/>
  </cols>
  <sheetData>
    <row r="1" ht="13.5" thickBot="1"/>
    <row r="2" spans="2:19" ht="14.25" thickBot="1" thickTop="1">
      <c r="B2" s="9" t="s">
        <v>55</v>
      </c>
      <c r="C2" s="10"/>
      <c r="D2" s="10"/>
      <c r="E2" s="10"/>
      <c r="F2" s="11" t="str">
        <f>přehled!F2</f>
        <v>Oslavany  - DŚ (dědičná štola)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51"/>
    </row>
    <row r="3" spans="2:19" ht="13.5" thickTop="1">
      <c r="B3" s="12" t="s">
        <v>0</v>
      </c>
      <c r="C3" s="13"/>
      <c r="D3" s="128">
        <f>přehled!F4</f>
        <v>38266</v>
      </c>
      <c r="E3" s="128">
        <f>přehled!G4</f>
        <v>38321</v>
      </c>
      <c r="F3" s="128">
        <f>přehled!H4</f>
        <v>38422</v>
      </c>
      <c r="G3" s="128">
        <f>přehled!I4</f>
        <v>38447</v>
      </c>
      <c r="H3" s="128">
        <f>přehled!J4</f>
        <v>38546</v>
      </c>
      <c r="I3" s="128">
        <f>přehled!K4</f>
        <v>38636</v>
      </c>
      <c r="J3" s="128">
        <f>přehled!L4</f>
        <v>38729</v>
      </c>
      <c r="K3" s="128">
        <f>přehled!M4</f>
        <v>38839</v>
      </c>
      <c r="L3" s="128">
        <f>přehled!N4</f>
        <v>38910</v>
      </c>
      <c r="M3" s="128">
        <f>přehled!O4</f>
        <v>39000</v>
      </c>
      <c r="N3" s="128">
        <f>přehled!P4</f>
        <v>0</v>
      </c>
      <c r="O3" s="128">
        <f>přehled!Q4</f>
        <v>0</v>
      </c>
      <c r="P3" s="128">
        <f>přehled!R4</f>
        <v>0</v>
      </c>
      <c r="Q3" s="128">
        <f>přehled!S4</f>
        <v>0</v>
      </c>
      <c r="R3" s="128">
        <f>přehled!T4</f>
        <v>0</v>
      </c>
      <c r="S3" s="171">
        <f>přehled!U4</f>
        <v>0</v>
      </c>
    </row>
    <row r="4" spans="2:19" s="46" customFormat="1" ht="12.75">
      <c r="B4" s="44" t="s">
        <v>20</v>
      </c>
      <c r="C4" s="45" t="s">
        <v>16</v>
      </c>
      <c r="D4" s="118">
        <f>přehled!F29</f>
        <v>0</v>
      </c>
      <c r="E4" s="118">
        <f>přehled!G29</f>
        <v>0</v>
      </c>
      <c r="F4" s="118">
        <f>přehled!H29</f>
        <v>0</v>
      </c>
      <c r="G4" s="118">
        <f>přehled!I29</f>
        <v>0</v>
      </c>
      <c r="H4" s="118">
        <f>přehled!J29</f>
        <v>0</v>
      </c>
      <c r="I4" s="118">
        <f>přehled!K29</f>
        <v>0</v>
      </c>
      <c r="J4" s="118">
        <f>přehled!L29</f>
        <v>0</v>
      </c>
      <c r="K4" s="118">
        <f>přehled!M29</f>
        <v>0</v>
      </c>
      <c r="L4" s="118">
        <f>přehled!N29</f>
        <v>0</v>
      </c>
      <c r="M4" s="118">
        <f>přehled!O29</f>
        <v>0</v>
      </c>
      <c r="N4" s="118">
        <f>přehled!P29</f>
        <v>0</v>
      </c>
      <c r="O4" s="118">
        <f>přehled!Q29</f>
        <v>0</v>
      </c>
      <c r="P4" s="118">
        <f>přehled!R29</f>
        <v>0</v>
      </c>
      <c r="Q4" s="118">
        <f>přehled!S29</f>
        <v>0</v>
      </c>
      <c r="R4" s="118">
        <f>přehled!T29</f>
        <v>0</v>
      </c>
      <c r="S4" s="158">
        <f>přehled!U29</f>
        <v>0</v>
      </c>
    </row>
    <row r="5" spans="2:19" s="6" customFormat="1" ht="12.75">
      <c r="B5" s="48" t="s">
        <v>21</v>
      </c>
      <c r="C5" s="47" t="s">
        <v>16</v>
      </c>
      <c r="D5" s="114">
        <f>přehled!F30</f>
        <v>683</v>
      </c>
      <c r="E5" s="114">
        <f>přehled!G30</f>
        <v>659</v>
      </c>
      <c r="F5" s="114">
        <f>přehled!H30</f>
        <v>616</v>
      </c>
      <c r="G5" s="114">
        <f>přehled!I30</f>
        <v>531</v>
      </c>
      <c r="H5" s="114">
        <f>přehled!J30</f>
        <v>552</v>
      </c>
      <c r="I5" s="114">
        <f>přehled!K30</f>
        <v>580</v>
      </c>
      <c r="J5" s="114">
        <f>přehled!L30</f>
        <v>521</v>
      </c>
      <c r="K5" s="114">
        <f>přehled!M30</f>
        <v>522</v>
      </c>
      <c r="L5" s="114">
        <f>přehled!N30</f>
        <v>534</v>
      </c>
      <c r="M5" s="114">
        <f>přehled!O30</f>
        <v>564</v>
      </c>
      <c r="N5" s="114">
        <f>přehled!P30</f>
        <v>0</v>
      </c>
      <c r="O5" s="114">
        <f>přehled!Q30</f>
        <v>0</v>
      </c>
      <c r="P5" s="114">
        <f>přehled!R30</f>
        <v>0</v>
      </c>
      <c r="Q5" s="114">
        <f>přehled!S30</f>
        <v>0</v>
      </c>
      <c r="R5" s="114">
        <f>přehled!T30</f>
        <v>0</v>
      </c>
      <c r="S5" s="154">
        <f>přehled!U30</f>
        <v>0</v>
      </c>
    </row>
    <row r="6" spans="2:19" s="55" customFormat="1" ht="12.75">
      <c r="B6" s="53" t="s">
        <v>22</v>
      </c>
      <c r="C6" s="54" t="s">
        <v>16</v>
      </c>
      <c r="D6" s="124">
        <f>přehled!F31</f>
        <v>0</v>
      </c>
      <c r="E6" s="124">
        <f>přehled!G31</f>
        <v>0</v>
      </c>
      <c r="F6" s="124">
        <f>přehled!H31</f>
        <v>0</v>
      </c>
      <c r="G6" s="124">
        <f>přehled!I31</f>
        <v>0</v>
      </c>
      <c r="H6" s="124">
        <f>přehled!J31</f>
        <v>29.4</v>
      </c>
      <c r="I6" s="124">
        <f>přehled!K31</f>
        <v>25.5</v>
      </c>
      <c r="J6" s="124">
        <f>přehled!L31</f>
        <v>16.9</v>
      </c>
      <c r="K6" s="124">
        <f>přehled!M31</f>
        <v>0</v>
      </c>
      <c r="L6" s="124">
        <f>přehled!N31</f>
        <v>7.4</v>
      </c>
      <c r="M6" s="124">
        <f>přehled!O31</f>
        <v>0</v>
      </c>
      <c r="N6" s="124">
        <f>přehled!P31</f>
        <v>0</v>
      </c>
      <c r="O6" s="124">
        <f>přehled!Q31</f>
        <v>0</v>
      </c>
      <c r="P6" s="124">
        <f>přehled!R31</f>
        <v>0</v>
      </c>
      <c r="Q6" s="124">
        <f>přehled!S31</f>
        <v>0</v>
      </c>
      <c r="R6" s="124">
        <f>přehled!T31</f>
        <v>0</v>
      </c>
      <c r="S6" s="172">
        <f>přehled!U31</f>
        <v>0</v>
      </c>
    </row>
    <row r="7" spans="2:19" s="58" customFormat="1" ht="12.75">
      <c r="B7" s="56" t="s">
        <v>23</v>
      </c>
      <c r="C7" s="57" t="s">
        <v>16</v>
      </c>
      <c r="D7" s="125">
        <f>přehled!F32</f>
        <v>134</v>
      </c>
      <c r="E7" s="125">
        <f>přehled!G32</f>
        <v>106</v>
      </c>
      <c r="F7" s="125">
        <f>přehled!H32</f>
        <v>71.7</v>
      </c>
      <c r="G7" s="125">
        <f>přehled!I32</f>
        <v>111</v>
      </c>
      <c r="H7" s="125">
        <f>přehled!J32</f>
        <v>258</v>
      </c>
      <c r="I7" s="125">
        <f>přehled!K32</f>
        <v>260</v>
      </c>
      <c r="J7" s="125">
        <f>přehled!L32</f>
        <v>222</v>
      </c>
      <c r="K7" s="125">
        <f>přehled!M32</f>
        <v>143</v>
      </c>
      <c r="L7" s="125">
        <f>přehled!N32</f>
        <v>189</v>
      </c>
      <c r="M7" s="125">
        <f>přehled!O32</f>
        <v>177</v>
      </c>
      <c r="N7" s="125">
        <f>přehled!P32</f>
        <v>0</v>
      </c>
      <c r="O7" s="125">
        <f>přehled!Q32</f>
        <v>0</v>
      </c>
      <c r="P7" s="125">
        <f>přehled!R32</f>
        <v>0</v>
      </c>
      <c r="Q7" s="125">
        <f>přehled!S32</f>
        <v>0</v>
      </c>
      <c r="R7" s="125">
        <f>přehled!T32</f>
        <v>0</v>
      </c>
      <c r="S7" s="173">
        <f>přehled!U32</f>
        <v>0</v>
      </c>
    </row>
    <row r="8" spans="2:19" s="26" customFormat="1" ht="12.75">
      <c r="B8" s="59" t="s">
        <v>24</v>
      </c>
      <c r="C8" s="25" t="s">
        <v>16</v>
      </c>
      <c r="D8" s="126">
        <f>přehled!F33</f>
        <v>18.8</v>
      </c>
      <c r="E8" s="126">
        <f>přehled!G33</f>
        <v>18.1</v>
      </c>
      <c r="F8" s="126">
        <f>přehled!H33</f>
        <v>14.8</v>
      </c>
      <c r="G8" s="126">
        <f>přehled!I33</f>
        <v>18.7</v>
      </c>
      <c r="H8" s="126">
        <f>přehled!J33</f>
        <v>17.2</v>
      </c>
      <c r="I8" s="126">
        <f>přehled!K33</f>
        <v>18.3</v>
      </c>
      <c r="J8" s="126">
        <f>přehled!L33</f>
        <v>16.2</v>
      </c>
      <c r="K8" s="126">
        <f>přehled!M33</f>
        <v>15.1</v>
      </c>
      <c r="L8" s="126">
        <f>přehled!N33</f>
        <v>15.5</v>
      </c>
      <c r="M8" s="126">
        <f>přehled!O33</f>
        <v>15.8</v>
      </c>
      <c r="N8" s="126">
        <f>přehled!P33</f>
        <v>0</v>
      </c>
      <c r="O8" s="126">
        <f>přehled!Q33</f>
        <v>0</v>
      </c>
      <c r="P8" s="126">
        <f>přehled!R33</f>
        <v>0</v>
      </c>
      <c r="Q8" s="126">
        <f>přehled!S33</f>
        <v>0</v>
      </c>
      <c r="R8" s="126">
        <f>přehled!T33</f>
        <v>0</v>
      </c>
      <c r="S8" s="174">
        <f>přehled!U33</f>
        <v>0</v>
      </c>
    </row>
    <row r="9" spans="2:19" s="62" customFormat="1" ht="12.75">
      <c r="B9" s="60" t="s">
        <v>25</v>
      </c>
      <c r="C9" s="61" t="s">
        <v>16</v>
      </c>
      <c r="D9" s="127">
        <f>přehled!F34</f>
        <v>0.05</v>
      </c>
      <c r="E9" s="127">
        <f>přehled!G34</f>
        <v>0.05</v>
      </c>
      <c r="F9" s="127">
        <f>přehled!H34</f>
        <v>0.05</v>
      </c>
      <c r="G9" s="127">
        <f>přehled!I34</f>
        <v>0.05</v>
      </c>
      <c r="H9" s="127">
        <f>přehled!J34</f>
        <v>0.05</v>
      </c>
      <c r="I9" s="127">
        <f>přehled!K34</f>
        <v>0.05</v>
      </c>
      <c r="J9" s="127">
        <f>přehled!L34</f>
        <v>0.05</v>
      </c>
      <c r="K9" s="127">
        <f>přehled!M34</f>
        <v>0.05</v>
      </c>
      <c r="L9" s="127">
        <f>přehled!N34</f>
        <v>0.05</v>
      </c>
      <c r="M9" s="127">
        <f>přehled!O34</f>
        <v>0.05</v>
      </c>
      <c r="N9" s="127">
        <f>přehled!P34</f>
        <v>0</v>
      </c>
      <c r="O9" s="127">
        <f>přehled!Q34</f>
        <v>0</v>
      </c>
      <c r="P9" s="127">
        <f>přehled!R34</f>
        <v>0</v>
      </c>
      <c r="Q9" s="127">
        <f>přehled!S34</f>
        <v>0</v>
      </c>
      <c r="R9" s="127">
        <f>přehled!T34</f>
        <v>0</v>
      </c>
      <c r="S9" s="175">
        <f>přehled!U34</f>
        <v>0</v>
      </c>
    </row>
    <row r="10" spans="2:19" s="5" customFormat="1" ht="12.75">
      <c r="B10" s="49" t="s">
        <v>26</v>
      </c>
      <c r="C10" s="19" t="s">
        <v>16</v>
      </c>
      <c r="D10" s="115">
        <f>přehled!F35</f>
        <v>3320</v>
      </c>
      <c r="E10" s="115">
        <f>přehled!G35</f>
        <v>3100</v>
      </c>
      <c r="F10" s="115">
        <f>přehled!H35</f>
        <v>2820</v>
      </c>
      <c r="G10" s="115">
        <f>přehled!I35</f>
        <v>3350</v>
      </c>
      <c r="H10" s="115">
        <f>přehled!J35</f>
        <v>3240</v>
      </c>
      <c r="I10" s="115">
        <f>přehled!K35</f>
        <v>2740</v>
      </c>
      <c r="J10" s="115">
        <f>přehled!L35</f>
        <v>2480</v>
      </c>
      <c r="K10" s="115">
        <f>přehled!M35</f>
        <v>2300</v>
      </c>
      <c r="L10" s="115">
        <f>přehled!N35</f>
        <v>2810</v>
      </c>
      <c r="M10" s="115">
        <f>přehled!O35</f>
        <v>3010</v>
      </c>
      <c r="N10" s="115">
        <f>přehled!P35</f>
        <v>0</v>
      </c>
      <c r="O10" s="115">
        <f>přehled!Q35</f>
        <v>0</v>
      </c>
      <c r="P10" s="115">
        <f>přehled!R35</f>
        <v>0</v>
      </c>
      <c r="Q10" s="115">
        <f>přehled!S35</f>
        <v>0</v>
      </c>
      <c r="R10" s="115">
        <f>přehled!T35</f>
        <v>0</v>
      </c>
      <c r="S10" s="155">
        <f>přehled!U35</f>
        <v>0</v>
      </c>
    </row>
    <row r="11" spans="2:19" s="28" customFormat="1" ht="12.75">
      <c r="B11" s="50" t="s">
        <v>27</v>
      </c>
      <c r="C11" s="27" t="s">
        <v>16</v>
      </c>
      <c r="D11" s="119">
        <f>přehled!F36</f>
        <v>683</v>
      </c>
      <c r="E11" s="119">
        <f>přehled!G36</f>
        <v>642</v>
      </c>
      <c r="F11" s="119">
        <f>přehled!H36</f>
        <v>556</v>
      </c>
      <c r="G11" s="119">
        <f>přehled!I36</f>
        <v>542</v>
      </c>
      <c r="H11" s="119">
        <f>přehled!J36</f>
        <v>514</v>
      </c>
      <c r="I11" s="119">
        <f>přehled!K36</f>
        <v>535</v>
      </c>
      <c r="J11" s="119">
        <f>přehled!L36</f>
        <v>499</v>
      </c>
      <c r="K11" s="119">
        <f>přehled!M36</f>
        <v>407</v>
      </c>
      <c r="L11" s="119">
        <f>přehled!N36</f>
        <v>477</v>
      </c>
      <c r="M11" s="119">
        <f>přehled!O36</f>
        <v>520</v>
      </c>
      <c r="N11" s="119">
        <f>přehled!P36</f>
        <v>0</v>
      </c>
      <c r="O11" s="119">
        <f>přehled!Q36</f>
        <v>0</v>
      </c>
      <c r="P11" s="119">
        <f>přehled!R36</f>
        <v>0</v>
      </c>
      <c r="Q11" s="119">
        <f>přehled!S36</f>
        <v>0</v>
      </c>
      <c r="R11" s="119">
        <f>přehled!T36</f>
        <v>0</v>
      </c>
      <c r="S11" s="159">
        <f>přehled!U36</f>
        <v>0</v>
      </c>
    </row>
    <row r="12" spans="2:19" s="30" customFormat="1" ht="12.75">
      <c r="B12" s="51" t="s">
        <v>28</v>
      </c>
      <c r="C12" s="29" t="s">
        <v>16</v>
      </c>
      <c r="D12" s="120">
        <f>přehled!F37</f>
        <v>2.6</v>
      </c>
      <c r="E12" s="120">
        <f>přehled!G37</f>
        <v>2.6</v>
      </c>
      <c r="F12" s="120">
        <f>přehled!H37</f>
        <v>2.6</v>
      </c>
      <c r="G12" s="120">
        <f>přehled!I37</f>
        <v>3.2</v>
      </c>
      <c r="H12" s="120">
        <f>přehled!J37</f>
        <v>3</v>
      </c>
      <c r="I12" s="120">
        <f>přehled!K37</f>
        <v>1</v>
      </c>
      <c r="J12" s="120">
        <f>přehled!L37</f>
        <v>0.05</v>
      </c>
      <c r="K12" s="120">
        <f>přehled!M37</f>
        <v>0.95</v>
      </c>
      <c r="L12" s="120">
        <f>přehled!N37</f>
        <v>1</v>
      </c>
      <c r="M12" s="120">
        <f>přehled!O37</f>
        <v>1.03</v>
      </c>
      <c r="N12" s="120">
        <f>přehled!P37</f>
        <v>0</v>
      </c>
      <c r="O12" s="120">
        <f>přehled!Q37</f>
        <v>0</v>
      </c>
      <c r="P12" s="120">
        <f>přehled!R37</f>
        <v>0</v>
      </c>
      <c r="Q12" s="120">
        <f>přehled!S37</f>
        <v>0</v>
      </c>
      <c r="R12" s="120">
        <f>přehled!T37</f>
        <v>0</v>
      </c>
      <c r="S12" s="160">
        <f>přehled!U37</f>
        <v>0</v>
      </c>
    </row>
    <row r="13" spans="2:19" s="32" customFormat="1" ht="12.75">
      <c r="B13" s="52" t="s">
        <v>29</v>
      </c>
      <c r="C13" s="31" t="s">
        <v>16</v>
      </c>
      <c r="D13" s="121">
        <f>přehled!F38</f>
        <v>4.33</v>
      </c>
      <c r="E13" s="121">
        <f>přehled!G38</f>
        <v>2.68</v>
      </c>
      <c r="F13" s="121">
        <f>přehled!H38</f>
        <v>3.18</v>
      </c>
      <c r="G13" s="121">
        <f>přehled!I38</f>
        <v>4.52</v>
      </c>
      <c r="H13" s="121">
        <f>přehled!J38</f>
        <v>3.99</v>
      </c>
      <c r="I13" s="121">
        <f>přehled!K38</f>
        <v>1.99</v>
      </c>
      <c r="J13" s="121">
        <f>přehled!L38</f>
        <v>3.9</v>
      </c>
      <c r="K13" s="121">
        <f>přehled!M38</f>
        <v>4.24</v>
      </c>
      <c r="L13" s="121">
        <f>přehled!N38</f>
        <v>4.97</v>
      </c>
      <c r="M13" s="121">
        <f>přehled!O38</f>
        <v>6.43</v>
      </c>
      <c r="N13" s="121">
        <f>přehled!P38</f>
        <v>0</v>
      </c>
      <c r="O13" s="121">
        <f>přehled!Q38</f>
        <v>0</v>
      </c>
      <c r="P13" s="121">
        <f>přehled!R38</f>
        <v>0</v>
      </c>
      <c r="Q13" s="121">
        <f>přehled!S38</f>
        <v>0</v>
      </c>
      <c r="R13" s="121">
        <f>přehled!T38</f>
        <v>0</v>
      </c>
      <c r="S13" s="161">
        <f>přehled!U38</f>
        <v>0</v>
      </c>
    </row>
    <row r="14" spans="2:19" s="7" customFormat="1" ht="13.5" thickBot="1">
      <c r="B14" s="42" t="s">
        <v>30</v>
      </c>
      <c r="C14" s="43" t="s">
        <v>16</v>
      </c>
      <c r="D14" s="123">
        <f>přehled!F39</f>
        <v>0.02</v>
      </c>
      <c r="E14" s="123">
        <f>přehled!G39</f>
        <v>0.02</v>
      </c>
      <c r="F14" s="123">
        <f>přehled!H39</f>
        <v>0.02</v>
      </c>
      <c r="G14" s="123">
        <f>přehled!I39</f>
        <v>0.02</v>
      </c>
      <c r="H14" s="123">
        <f>přehled!J39</f>
        <v>0.02</v>
      </c>
      <c r="I14" s="123">
        <f>přehled!K39</f>
        <v>0.02</v>
      </c>
      <c r="J14" s="123">
        <f>přehled!L39</f>
        <v>0.02</v>
      </c>
      <c r="K14" s="123">
        <f>přehled!M39</f>
        <v>0.02</v>
      </c>
      <c r="L14" s="123">
        <f>přehled!N39</f>
        <v>0.02</v>
      </c>
      <c r="M14" s="123">
        <f>přehled!O39</f>
        <v>0.02</v>
      </c>
      <c r="N14" s="123">
        <f>přehled!P39</f>
        <v>0</v>
      </c>
      <c r="O14" s="123">
        <f>přehled!Q39</f>
        <v>0</v>
      </c>
      <c r="P14" s="123">
        <f>přehled!R39</f>
        <v>0</v>
      </c>
      <c r="Q14" s="123">
        <f>přehled!S39</f>
        <v>0</v>
      </c>
      <c r="R14" s="123">
        <f>přehled!T39</f>
        <v>0</v>
      </c>
      <c r="S14" s="170">
        <f>přehled!U39</f>
        <v>0</v>
      </c>
    </row>
    <row r="15" ht="13.5" thickTop="1"/>
  </sheetData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cp:lastPrinted>2005-12-22T13:18:45Z</cp:lastPrinted>
  <dcterms:created xsi:type="dcterms:W3CDTF">2005-04-01T13:20:23Z</dcterms:created>
  <dcterms:modified xsi:type="dcterms:W3CDTF">2006-11-25T12:35:25Z</dcterms:modified>
  <cp:category/>
  <cp:version/>
  <cp:contentType/>
  <cp:contentStatus/>
</cp:coreProperties>
</file>